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70" windowHeight="12255" firstSheet="1" activeTab="1"/>
  </bookViews>
  <sheets>
    <sheet name="层流机电设备" sheetId="3" r:id="rId1"/>
    <sheet name="手术室过滤器分布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<sst xmlns="http://schemas.openxmlformats.org/spreadsheetml/2006/main" count="158" uniqueCount="103">
  <si>
    <t>层流净化机电设备明细</t>
  </si>
  <si>
    <t>序号</t>
  </si>
  <si>
    <t>设备类型</t>
  </si>
  <si>
    <t>型号</t>
  </si>
  <si>
    <t>品牌</t>
  </si>
  <si>
    <t>单位</t>
  </si>
  <si>
    <t>数量</t>
  </si>
  <si>
    <t>位置</t>
  </si>
  <si>
    <t>备注</t>
  </si>
  <si>
    <t>手术室层流制冷设备</t>
  </si>
  <si>
    <t>TAC40-040AS</t>
  </si>
  <si>
    <t>高村</t>
  </si>
  <si>
    <t>套</t>
  </si>
  <si>
    <t>产科大楼楼顶层流机房</t>
  </si>
  <si>
    <t>制冷量120kw，2003.12月安装</t>
  </si>
  <si>
    <t>FAC-FM130RC2/bk1</t>
  </si>
  <si>
    <t>飞利浦</t>
  </si>
  <si>
    <t>制冷量130KW,2023年3月安装</t>
  </si>
  <si>
    <t>产房1号层流风柜</t>
  </si>
  <si>
    <t>YSM-50L2040HHR</t>
  </si>
  <si>
    <t>约克</t>
  </si>
  <si>
    <t>风量：5500.om3/H，电机功率：M2QA4KW-4P，制冷盘管：2040（3R-4T-8F-R)，电加热器：ZYHR-20X40-27，安装日期：2003年11月</t>
  </si>
  <si>
    <t>手术室2号层流风柜</t>
  </si>
  <si>
    <t>手术室3号层流风柜</t>
  </si>
  <si>
    <t>YSM-25L3040HHR</t>
  </si>
  <si>
    <t>风量：8800.om3/H，电机功率：M2QA7.5KW-4P，制冷盘管：3040（3R-4T-8F-R)，电加热器：ZYHR-30X40-36，安装日期：2003年11月</t>
  </si>
  <si>
    <t>手术室4号层流风柜</t>
  </si>
  <si>
    <t>风量：5000.om3/H，电机功率：M2QA4KW-4P，制冷盘管：2040（3R-4T-8F-R)，电加热器：ZYHR-20X40-26.7，安装日期：2003年11月</t>
  </si>
  <si>
    <t>手术室鲜风层流风柜</t>
  </si>
  <si>
    <t>风量：5000.om3/H，电机功率：M2QA4KW-4P，制冷盘管：2040（3R-4T-8F-R)，安装日期：2003年11月</t>
  </si>
  <si>
    <t>手术室8室层流风柜</t>
  </si>
  <si>
    <t>TSAX062CR</t>
  </si>
  <si>
    <t>天加</t>
  </si>
  <si>
    <t>风冷直膨式空调机组（冷媒机）
风量：11500m³/h，电机功率：11KW，制冷量：62KW，电加热功率：38KW</t>
  </si>
  <si>
    <t>风冷管道式层流风柜机组</t>
  </si>
  <si>
    <t>TSD200DRT</t>
  </si>
  <si>
    <t>综合楼楼顶机房</t>
  </si>
  <si>
    <t>生殖中心手术室
制冷量：52KW
制热量：55KW
风量：10000m³/h
安装日期：2012年7月</t>
  </si>
  <si>
    <t>生殖中心操控室、坯胎室
制冷量：52KW
制热量：55KW
风量：10000m³/h
安装日期：2012年7月</t>
  </si>
  <si>
    <t>TSD100DRT</t>
  </si>
  <si>
    <t>生殖中心夜间机组
制冷量：25.5kW
制热量：28.5KW
风量：5000m³/h
安装日期：2012年7月</t>
  </si>
  <si>
    <t>生殖中心手术室
制冷量：25.5kW
制热量：28.5KW
风量：5000m³/h
安装日期：2012年7月</t>
  </si>
  <si>
    <t>风冷空调机组</t>
  </si>
  <si>
    <t>TSA200DR</t>
  </si>
  <si>
    <t>制冷量：26KW
制热量：27.5KW
额定输入功率：9.5KW
安装日期：2012年7月</t>
  </si>
  <si>
    <t>空调机组</t>
  </si>
  <si>
    <t>雅士</t>
  </si>
  <si>
    <t>6号楼楼顶机房</t>
  </si>
  <si>
    <t>规格:机组风量：7200m3/h；
新风量：600m3/h；
机外余压：650Pa；
过滤段：G4+F8；
系统形式：四管制；制冷量：8( kw )；制热量:6( kw )；双风机</t>
  </si>
  <si>
    <t>规格:机组风量：6000m3/h；
新风量：1500m3/h；
机外余压：650Pa；
过滤段：G4+F8；
系统形式：四管制；制冷量：15( kw )；制热量:11( kw )；
其他:配置检修灯、紫外线杀菌灯</t>
  </si>
  <si>
    <t>规格:机组风量：5100m3/h；
新风量：5100m3/h；
机外余压：300Pa；
过滤段：G4+F8+H10；
系统形式：四管制；制冷量：92( kw )；制热量:29( kw )；</t>
  </si>
  <si>
    <t>风冷热泵机组</t>
  </si>
  <si>
    <t>空调制冷主机组</t>
  </si>
  <si>
    <t>规格:FLRB-01；
冷量:130KW；
热量:140KW；
带热回收，四管制</t>
  </si>
  <si>
    <t>循环水泵</t>
  </si>
  <si>
    <t>广一</t>
  </si>
  <si>
    <t>台</t>
  </si>
  <si>
    <t>B-01;流量35m3/h,扬程32mH20</t>
  </si>
  <si>
    <t>保健院、产房层流过滤器分布明细</t>
  </si>
  <si>
    <t>名称</t>
  </si>
  <si>
    <t>规格</t>
  </si>
  <si>
    <t>5号风柜</t>
  </si>
  <si>
    <t>4号风柜</t>
  </si>
  <si>
    <t>2号风柜</t>
  </si>
  <si>
    <t>3号风柜</t>
  </si>
  <si>
    <t>1号风柜</t>
  </si>
  <si>
    <t>合计</t>
  </si>
  <si>
    <t>8室</t>
  </si>
  <si>
    <t>1室</t>
  </si>
  <si>
    <t>2室</t>
  </si>
  <si>
    <t>3室</t>
  </si>
  <si>
    <t>7室</t>
  </si>
  <si>
    <t>5室</t>
  </si>
  <si>
    <t>6室</t>
  </si>
  <si>
    <t>走廊</t>
  </si>
  <si>
    <t>无菌物品室</t>
  </si>
  <si>
    <t>储物室</t>
  </si>
  <si>
    <t>产房</t>
  </si>
  <si>
    <t>新风柜</t>
  </si>
  <si>
    <t>初效</t>
  </si>
  <si>
    <t>595*595*46</t>
  </si>
  <si>
    <t>铝框，G4无纺布，双面镀锌护网</t>
  </si>
  <si>
    <t>595*290*46</t>
  </si>
  <si>
    <t>290*595*46</t>
  </si>
  <si>
    <t>290*493*46</t>
  </si>
  <si>
    <t>493*595*46</t>
  </si>
  <si>
    <t>中效</t>
  </si>
  <si>
    <t>595*595*500*6P</t>
  </si>
  <si>
    <t>21#铝框，F6无纺布</t>
  </si>
  <si>
    <t>595*290*500*6P</t>
  </si>
  <si>
    <t>592*592*381</t>
  </si>
  <si>
    <t>21#铝框，F8无纺布</t>
  </si>
  <si>
    <t>287*592*381</t>
  </si>
  <si>
    <t>287*490*381</t>
  </si>
  <si>
    <t>592*490*381</t>
  </si>
  <si>
    <t>高效</t>
  </si>
  <si>
    <t>610*610*150</t>
  </si>
  <si>
    <t>铝框，H13玻纤料，双面菱形护网，进风面密封条</t>
  </si>
  <si>
    <t>480*480*220</t>
  </si>
  <si>
    <t>575*315*90</t>
  </si>
  <si>
    <t>无隔板</t>
  </si>
  <si>
    <t>1195*575*90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</si>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</sst>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2" topLeftCell="A16" activePane="bottomLeft" state="frozen"/>
      <selection/>
      <selection pane="bottomLeft" activeCell="H16" sqref="H16"/>
    </sheetView>
  </sheetViews>
  <sheetFormatPr defaultColWidth="9" defaultRowHeight="13.5"/>
  <cols>
    <col min="1" max="1" width="9" style="22"/>
    <col min="2" max="2" width="23.875" style="22" customWidth="1"/>
    <col min="3" max="3" width="24.8166666666667" style="22" customWidth="1"/>
    <col min="4" max="4" width="9" style="22"/>
    <col min="5" max="6" width="7.14166666666667" style="22" customWidth="1"/>
    <col min="7" max="7" width="10.5333333333333" style="23" customWidth="1"/>
    <col min="8" max="8" width="33.5" style="23" customWidth="1"/>
    <col min="9" max="9" width="9" style="22"/>
    <col min="10" max="16384" width="9" style="21"/>
  </cols>
  <sheetData>
    <row r="1" s="21" customFormat="1" ht="32" customHeight="1" spans="1:9">
      <c r="A1" s="24" t="s">
        <v>0</v>
      </c>
      <c r="B1" s="24"/>
      <c r="C1" s="24"/>
      <c r="D1" s="24"/>
      <c r="E1" s="24"/>
      <c r="F1" s="24"/>
      <c r="G1" s="25"/>
      <c r="H1" s="25"/>
      <c r="I1" s="22"/>
    </row>
    <row r="2" s="21" customFormat="1" ht="22" customHeight="1" spans="1:9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7" t="s">
        <v>8</v>
      </c>
      <c r="I2" s="22"/>
    </row>
    <row r="3" s="21" customFormat="1" ht="24" customHeight="1" spans="1:9">
      <c r="A3" s="28">
        <f>ROW()-2</f>
        <v>1</v>
      </c>
      <c r="B3" s="28" t="s">
        <v>9</v>
      </c>
      <c r="C3" s="28" t="s">
        <v>10</v>
      </c>
      <c r="D3" s="28" t="s">
        <v>11</v>
      </c>
      <c r="E3" s="28" t="s">
        <v>12</v>
      </c>
      <c r="F3" s="28">
        <v>1</v>
      </c>
      <c r="G3" s="29" t="s">
        <v>13</v>
      </c>
      <c r="H3" s="29" t="s">
        <v>14</v>
      </c>
      <c r="I3" s="22"/>
    </row>
    <row r="4" s="21" customFormat="1" ht="24" customHeight="1" spans="1:9">
      <c r="A4" s="28">
        <f t="shared" ref="A4:A19" si="0">ROW()-2</f>
        <v>2</v>
      </c>
      <c r="B4" s="28"/>
      <c r="C4" s="28" t="s">
        <v>15</v>
      </c>
      <c r="D4" s="28" t="s">
        <v>16</v>
      </c>
      <c r="E4" s="28" t="s">
        <v>12</v>
      </c>
      <c r="F4" s="28">
        <v>1</v>
      </c>
      <c r="G4" s="29"/>
      <c r="H4" s="29" t="s">
        <v>17</v>
      </c>
      <c r="I4" s="22"/>
    </row>
    <row r="5" s="21" customFormat="1" ht="57" spans="1:9">
      <c r="A5" s="28">
        <f t="shared" si="0"/>
        <v>3</v>
      </c>
      <c r="B5" s="28" t="s">
        <v>18</v>
      </c>
      <c r="C5" s="28" t="s">
        <v>19</v>
      </c>
      <c r="D5" s="28" t="s">
        <v>20</v>
      </c>
      <c r="E5" s="28" t="s">
        <v>12</v>
      </c>
      <c r="F5" s="28">
        <v>1</v>
      </c>
      <c r="G5" s="29"/>
      <c r="H5" s="29" t="s">
        <v>21</v>
      </c>
      <c r="I5" s="22"/>
    </row>
    <row r="6" s="21" customFormat="1" ht="57" spans="1:9">
      <c r="A6" s="28">
        <f t="shared" si="0"/>
        <v>4</v>
      </c>
      <c r="B6" s="28" t="s">
        <v>22</v>
      </c>
      <c r="C6" s="28" t="s">
        <v>19</v>
      </c>
      <c r="D6" s="28" t="s">
        <v>20</v>
      </c>
      <c r="E6" s="28" t="s">
        <v>12</v>
      </c>
      <c r="F6" s="28">
        <v>1</v>
      </c>
      <c r="G6" s="29"/>
      <c r="H6" s="29" t="s">
        <v>21</v>
      </c>
      <c r="I6" s="22"/>
    </row>
    <row r="7" s="21" customFormat="1" ht="57" spans="1:9">
      <c r="A7" s="28">
        <f t="shared" si="0"/>
        <v>5</v>
      </c>
      <c r="B7" s="28" t="s">
        <v>23</v>
      </c>
      <c r="C7" s="28" t="s">
        <v>24</v>
      </c>
      <c r="D7" s="28" t="s">
        <v>20</v>
      </c>
      <c r="E7" s="28" t="s">
        <v>12</v>
      </c>
      <c r="F7" s="28">
        <v>1</v>
      </c>
      <c r="G7" s="29"/>
      <c r="H7" s="29" t="s">
        <v>25</v>
      </c>
      <c r="I7" s="22"/>
    </row>
    <row r="8" s="21" customFormat="1" ht="57" spans="1:9">
      <c r="A8" s="28">
        <f t="shared" si="0"/>
        <v>6</v>
      </c>
      <c r="B8" s="28" t="s">
        <v>26</v>
      </c>
      <c r="C8" s="28" t="s">
        <v>19</v>
      </c>
      <c r="D8" s="28" t="s">
        <v>20</v>
      </c>
      <c r="E8" s="28" t="s">
        <v>12</v>
      </c>
      <c r="F8" s="28">
        <v>1</v>
      </c>
      <c r="G8" s="29"/>
      <c r="H8" s="29" t="s">
        <v>27</v>
      </c>
      <c r="I8" s="22"/>
    </row>
    <row r="9" s="21" customFormat="1" ht="42.75" spans="1:9">
      <c r="A9" s="28">
        <f t="shared" si="0"/>
        <v>7</v>
      </c>
      <c r="B9" s="28" t="s">
        <v>28</v>
      </c>
      <c r="C9" s="28" t="s">
        <v>19</v>
      </c>
      <c r="D9" s="28" t="s">
        <v>20</v>
      </c>
      <c r="E9" s="28" t="s">
        <v>12</v>
      </c>
      <c r="F9" s="28">
        <v>1</v>
      </c>
      <c r="G9" s="29"/>
      <c r="H9" s="29" t="s">
        <v>29</v>
      </c>
      <c r="I9" s="22"/>
    </row>
    <row r="10" s="21" customFormat="1" ht="57" spans="1:9">
      <c r="A10" s="28">
        <f t="shared" si="0"/>
        <v>8</v>
      </c>
      <c r="B10" s="28" t="s">
        <v>30</v>
      </c>
      <c r="C10" s="28" t="s">
        <v>31</v>
      </c>
      <c r="D10" s="28" t="s">
        <v>32</v>
      </c>
      <c r="E10" s="28" t="s">
        <v>12</v>
      </c>
      <c r="F10" s="28">
        <v>1</v>
      </c>
      <c r="G10" s="29"/>
      <c r="H10" s="29" t="s">
        <v>33</v>
      </c>
      <c r="I10" s="22"/>
    </row>
    <row r="11" s="21" customFormat="1" ht="71.25" spans="1:9">
      <c r="A11" s="28">
        <f t="shared" si="0"/>
        <v>9</v>
      </c>
      <c r="B11" s="28" t="s">
        <v>34</v>
      </c>
      <c r="C11" s="28" t="s">
        <v>35</v>
      </c>
      <c r="D11" s="28" t="s">
        <v>32</v>
      </c>
      <c r="E11" s="28" t="s">
        <v>12</v>
      </c>
      <c r="F11" s="28">
        <v>1</v>
      </c>
      <c r="G11" s="29" t="s">
        <v>36</v>
      </c>
      <c r="H11" s="29" t="s">
        <v>37</v>
      </c>
      <c r="I11" s="22"/>
    </row>
    <row r="12" s="21" customFormat="1" ht="71.25" spans="1:9">
      <c r="A12" s="28">
        <f t="shared" si="0"/>
        <v>10</v>
      </c>
      <c r="B12" s="28" t="s">
        <v>34</v>
      </c>
      <c r="C12" s="28" t="s">
        <v>35</v>
      </c>
      <c r="D12" s="28" t="s">
        <v>32</v>
      </c>
      <c r="E12" s="28" t="s">
        <v>12</v>
      </c>
      <c r="F12" s="28">
        <v>1</v>
      </c>
      <c r="G12" s="29"/>
      <c r="H12" s="29" t="s">
        <v>38</v>
      </c>
      <c r="I12" s="22"/>
    </row>
    <row r="13" s="21" customFormat="1" ht="71.25" spans="1:9">
      <c r="A13" s="28">
        <f t="shared" si="0"/>
        <v>11</v>
      </c>
      <c r="B13" s="28" t="s">
        <v>34</v>
      </c>
      <c r="C13" s="28" t="s">
        <v>39</v>
      </c>
      <c r="D13" s="28" t="s">
        <v>32</v>
      </c>
      <c r="E13" s="28" t="s">
        <v>12</v>
      </c>
      <c r="F13" s="28">
        <v>1</v>
      </c>
      <c r="G13" s="29"/>
      <c r="H13" s="29" t="s">
        <v>40</v>
      </c>
      <c r="I13" s="22"/>
    </row>
    <row r="14" s="21" customFormat="1" ht="71.25" spans="1:9">
      <c r="A14" s="28">
        <f t="shared" si="0"/>
        <v>12</v>
      </c>
      <c r="B14" s="28" t="s">
        <v>34</v>
      </c>
      <c r="C14" s="28" t="s">
        <v>39</v>
      </c>
      <c r="D14" s="28" t="s">
        <v>32</v>
      </c>
      <c r="E14" s="28" t="s">
        <v>12</v>
      </c>
      <c r="F14" s="28">
        <v>1</v>
      </c>
      <c r="G14" s="29"/>
      <c r="H14" s="29" t="s">
        <v>41</v>
      </c>
      <c r="I14" s="22"/>
    </row>
    <row r="15" s="21" customFormat="1" ht="57" spans="1:9">
      <c r="A15" s="28">
        <f t="shared" si="0"/>
        <v>13</v>
      </c>
      <c r="B15" s="28" t="s">
        <v>42</v>
      </c>
      <c r="C15" s="28" t="s">
        <v>43</v>
      </c>
      <c r="D15" s="28" t="s">
        <v>32</v>
      </c>
      <c r="E15" s="28" t="s">
        <v>12</v>
      </c>
      <c r="F15" s="28">
        <v>6</v>
      </c>
      <c r="G15" s="29"/>
      <c r="H15" s="29" t="s">
        <v>44</v>
      </c>
      <c r="I15" s="22"/>
    </row>
    <row r="16" ht="85.5" spans="1:8">
      <c r="A16" s="28">
        <f t="shared" si="0"/>
        <v>14</v>
      </c>
      <c r="B16" s="28" t="s">
        <v>34</v>
      </c>
      <c r="C16" s="28" t="s">
        <v>45</v>
      </c>
      <c r="D16" s="28" t="s">
        <v>46</v>
      </c>
      <c r="E16" s="28" t="s">
        <v>12</v>
      </c>
      <c r="F16" s="28">
        <v>6</v>
      </c>
      <c r="G16" s="30" t="s">
        <v>47</v>
      </c>
      <c r="H16" s="29" t="s">
        <v>48</v>
      </c>
    </row>
    <row r="17" ht="111" customHeight="1" spans="1:8">
      <c r="A17" s="28">
        <f t="shared" si="0"/>
        <v>15</v>
      </c>
      <c r="B17" s="28" t="s">
        <v>34</v>
      </c>
      <c r="C17" s="28" t="s">
        <v>45</v>
      </c>
      <c r="D17" s="28" t="s">
        <v>46</v>
      </c>
      <c r="E17" s="28" t="s">
        <v>12</v>
      </c>
      <c r="F17" s="28">
        <v>1</v>
      </c>
      <c r="G17" s="31"/>
      <c r="H17" s="29" t="s">
        <v>49</v>
      </c>
    </row>
    <row r="18" ht="100" customHeight="1" spans="1:8">
      <c r="A18" s="28">
        <f t="shared" si="0"/>
        <v>16</v>
      </c>
      <c r="B18" s="28" t="s">
        <v>34</v>
      </c>
      <c r="C18" s="28" t="s">
        <v>45</v>
      </c>
      <c r="D18" s="28" t="s">
        <v>46</v>
      </c>
      <c r="E18" s="28" t="s">
        <v>12</v>
      </c>
      <c r="F18" s="28">
        <v>1</v>
      </c>
      <c r="G18" s="31"/>
      <c r="H18" s="29" t="s">
        <v>50</v>
      </c>
    </row>
    <row r="19" ht="59" customHeight="1" spans="1:8">
      <c r="A19" s="28">
        <f t="shared" si="0"/>
        <v>17</v>
      </c>
      <c r="B19" s="28" t="s">
        <v>51</v>
      </c>
      <c r="C19" s="28" t="s">
        <v>52</v>
      </c>
      <c r="D19" s="28" t="s">
        <v>46</v>
      </c>
      <c r="E19" s="28" t="s">
        <v>12</v>
      </c>
      <c r="F19" s="28">
        <v>3</v>
      </c>
      <c r="G19" s="31"/>
      <c r="H19" s="29" t="s">
        <v>53</v>
      </c>
    </row>
    <row r="20" ht="35" customHeight="1" spans="1:8">
      <c r="A20" s="32">
        <v>18</v>
      </c>
      <c r="B20" s="33" t="s">
        <v>54</v>
      </c>
      <c r="C20" s="33" t="s">
        <v>55</v>
      </c>
      <c r="D20" s="32"/>
      <c r="E20" s="33" t="s">
        <v>56</v>
      </c>
      <c r="F20" s="33">
        <v>4</v>
      </c>
      <c r="G20" s="34"/>
      <c r="H20" s="35" t="s">
        <v>57</v>
      </c>
    </row>
  </sheetData>
  <mergeCells count="5">
    <mergeCell ref="A1:H1"/>
    <mergeCell ref="B3:B4"/>
    <mergeCell ref="G3:G10"/>
    <mergeCell ref="G11:G15"/>
    <mergeCell ref="G16:G2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C4" sqref="C4:C8"/>
    </sheetView>
  </sheetViews>
  <sheetFormatPr defaultColWidth="9" defaultRowHeight="14.25"/>
  <cols>
    <col min="1" max="1" width="7" style="1" customWidth="1"/>
    <col min="2" max="2" width="14.625" style="1" customWidth="1"/>
    <col min="3" max="3" width="17.75" style="1" customWidth="1"/>
    <col min="4" max="4" width="8.125" style="2" customWidth="1"/>
    <col min="5" max="11" width="6.625" style="2" customWidth="1"/>
    <col min="12" max="14" width="6.625" style="3" customWidth="1"/>
    <col min="15" max="15" width="6.625" style="2" customWidth="1"/>
    <col min="16" max="16" width="7.375" style="1" customWidth="1"/>
  </cols>
  <sheetData>
    <row r="1" customFormat="1" ht="22" customHeight="1" spans="1:16">
      <c r="A1" s="4" t="s">
        <v>58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1" ht="24" customHeight="1" spans="1:16">
      <c r="A2" s="5" t="s">
        <v>59</v>
      </c>
      <c r="B2" s="5" t="s">
        <v>60</v>
      </c>
      <c r="C2" s="5" t="s">
        <v>8</v>
      </c>
      <c r="D2" s="5" t="s">
        <v>61</v>
      </c>
      <c r="E2" s="6" t="s">
        <v>62</v>
      </c>
      <c r="F2" s="5"/>
      <c r="G2" s="5" t="s">
        <v>63</v>
      </c>
      <c r="H2" s="5"/>
      <c r="I2" s="5" t="s">
        <v>64</v>
      </c>
      <c r="J2" s="5"/>
      <c r="K2" s="5"/>
      <c r="L2" s="5"/>
      <c r="M2" s="5"/>
      <c r="N2" s="17" t="s">
        <v>65</v>
      </c>
      <c r="O2" s="17"/>
      <c r="P2" s="17" t="s">
        <v>66</v>
      </c>
    </row>
    <row r="3" customFormat="1" ht="24" customHeight="1" spans="1:16">
      <c r="A3" s="5"/>
      <c r="B3" s="5"/>
      <c r="C3" s="5"/>
      <c r="D3" s="7" t="s">
        <v>67</v>
      </c>
      <c r="E3" s="8" t="s">
        <v>68</v>
      </c>
      <c r="F3" s="7" t="s">
        <v>69</v>
      </c>
      <c r="G3" s="7" t="s">
        <v>70</v>
      </c>
      <c r="H3" s="7" t="s">
        <v>71</v>
      </c>
      <c r="I3" s="7" t="s">
        <v>72</v>
      </c>
      <c r="J3" s="7" t="s">
        <v>73</v>
      </c>
      <c r="K3" s="7" t="s">
        <v>74</v>
      </c>
      <c r="L3" s="18" t="s">
        <v>75</v>
      </c>
      <c r="M3" s="18" t="s">
        <v>76</v>
      </c>
      <c r="N3" s="17" t="s">
        <v>77</v>
      </c>
      <c r="O3" s="5" t="s">
        <v>78</v>
      </c>
      <c r="P3" s="17"/>
    </row>
    <row r="4" customFormat="1" ht="24" customHeight="1" spans="1:16">
      <c r="A4" s="9" t="s">
        <v>79</v>
      </c>
      <c r="B4" s="9" t="s">
        <v>80</v>
      </c>
      <c r="C4" s="10" t="s">
        <v>81</v>
      </c>
      <c r="D4" s="5">
        <v>2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/>
      <c r="L4" s="17"/>
      <c r="M4" s="17"/>
      <c r="N4" s="17">
        <v>2</v>
      </c>
      <c r="O4" s="5">
        <v>2</v>
      </c>
      <c r="P4" s="19">
        <f t="shared" ref="P4:P18" si="0">SUM(D4:O4)</f>
        <v>12</v>
      </c>
    </row>
    <row r="5" customFormat="1" ht="24" customHeight="1" spans="1:16">
      <c r="A5" s="9" t="s">
        <v>79</v>
      </c>
      <c r="B5" s="9" t="s">
        <v>82</v>
      </c>
      <c r="C5" s="11"/>
      <c r="D5" s="5"/>
      <c r="E5" s="5"/>
      <c r="F5" s="5"/>
      <c r="G5" s="5"/>
      <c r="H5" s="5"/>
      <c r="I5" s="5"/>
      <c r="J5" s="5"/>
      <c r="K5" s="5">
        <v>2</v>
      </c>
      <c r="L5" s="17"/>
      <c r="M5" s="17"/>
      <c r="N5" s="17"/>
      <c r="O5" s="5"/>
      <c r="P5" s="19">
        <f t="shared" si="0"/>
        <v>2</v>
      </c>
    </row>
    <row r="6" customFormat="1" ht="24" customHeight="1" spans="1:16">
      <c r="A6" s="9" t="s">
        <v>79</v>
      </c>
      <c r="B6" s="9" t="s">
        <v>83</v>
      </c>
      <c r="C6" s="11"/>
      <c r="D6" s="5">
        <v>1</v>
      </c>
      <c r="E6" s="5"/>
      <c r="F6" s="5"/>
      <c r="G6" s="5"/>
      <c r="H6" s="5"/>
      <c r="I6" s="5"/>
      <c r="J6" s="5"/>
      <c r="K6" s="5"/>
      <c r="L6" s="17"/>
      <c r="M6" s="17"/>
      <c r="N6" s="17"/>
      <c r="O6" s="5"/>
      <c r="P6" s="19">
        <f t="shared" si="0"/>
        <v>1</v>
      </c>
    </row>
    <row r="7" customFormat="1" ht="24" customHeight="1" spans="1:16">
      <c r="A7" s="9" t="s">
        <v>79</v>
      </c>
      <c r="B7" s="9" t="s">
        <v>84</v>
      </c>
      <c r="C7" s="11"/>
      <c r="D7" s="5">
        <v>1</v>
      </c>
      <c r="E7" s="5"/>
      <c r="F7" s="5"/>
      <c r="G7" s="5"/>
      <c r="H7" s="5"/>
      <c r="I7" s="5"/>
      <c r="J7" s="5"/>
      <c r="K7" s="5"/>
      <c r="L7" s="17"/>
      <c r="M7" s="17"/>
      <c r="N7" s="17"/>
      <c r="O7" s="5"/>
      <c r="P7" s="19">
        <f t="shared" si="0"/>
        <v>1</v>
      </c>
    </row>
    <row r="8" customFormat="1" ht="24" customHeight="1" spans="1:16">
      <c r="A8" s="9" t="s">
        <v>79</v>
      </c>
      <c r="B8" s="9" t="s">
        <v>85</v>
      </c>
      <c r="C8" s="12"/>
      <c r="D8" s="5">
        <v>2</v>
      </c>
      <c r="E8" s="5"/>
      <c r="F8" s="5"/>
      <c r="G8" s="5"/>
      <c r="H8" s="5"/>
      <c r="I8" s="5"/>
      <c r="J8" s="5"/>
      <c r="K8" s="5"/>
      <c r="L8" s="17"/>
      <c r="M8" s="17"/>
      <c r="N8" s="17"/>
      <c r="O8" s="5"/>
      <c r="P8" s="19">
        <f t="shared" si="0"/>
        <v>2</v>
      </c>
    </row>
    <row r="9" customFormat="1" ht="24" customHeight="1" spans="1:16">
      <c r="A9" s="9" t="s">
        <v>86</v>
      </c>
      <c r="B9" s="9" t="s">
        <v>87</v>
      </c>
      <c r="C9" s="10" t="s">
        <v>88</v>
      </c>
      <c r="D9" s="5"/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/>
      <c r="L9" s="17"/>
      <c r="M9" s="17"/>
      <c r="N9" s="17">
        <v>2</v>
      </c>
      <c r="O9" s="5">
        <v>2</v>
      </c>
      <c r="P9" s="19">
        <f t="shared" si="0"/>
        <v>10</v>
      </c>
    </row>
    <row r="10" customFormat="1" ht="24" customHeight="1" spans="1:16">
      <c r="A10" s="9" t="s">
        <v>86</v>
      </c>
      <c r="B10" s="9" t="s">
        <v>89</v>
      </c>
      <c r="C10" s="11"/>
      <c r="D10" s="5"/>
      <c r="E10" s="5"/>
      <c r="F10" s="5"/>
      <c r="G10" s="5"/>
      <c r="H10" s="5"/>
      <c r="I10" s="5"/>
      <c r="J10" s="5"/>
      <c r="K10" s="5">
        <v>2</v>
      </c>
      <c r="L10" s="17"/>
      <c r="M10" s="17"/>
      <c r="N10" s="17"/>
      <c r="O10" s="5"/>
      <c r="P10" s="19">
        <f t="shared" si="0"/>
        <v>2</v>
      </c>
    </row>
    <row r="11" customFormat="1" ht="24" customHeight="1" spans="1:16">
      <c r="A11" s="9" t="s">
        <v>86</v>
      </c>
      <c r="B11" s="9" t="s">
        <v>90</v>
      </c>
      <c r="C11" s="9" t="s">
        <v>91</v>
      </c>
      <c r="D11" s="5">
        <v>2</v>
      </c>
      <c r="E11" s="5"/>
      <c r="F11" s="5"/>
      <c r="G11" s="5"/>
      <c r="H11" s="5"/>
      <c r="I11" s="5"/>
      <c r="J11" s="5"/>
      <c r="K11" s="5"/>
      <c r="L11" s="17"/>
      <c r="M11" s="17"/>
      <c r="N11" s="17"/>
      <c r="O11" s="5"/>
      <c r="P11" s="19">
        <f t="shared" si="0"/>
        <v>2</v>
      </c>
    </row>
    <row r="12" customFormat="1" ht="24" customHeight="1" spans="1:16">
      <c r="A12" s="9" t="s">
        <v>86</v>
      </c>
      <c r="B12" s="9" t="s">
        <v>92</v>
      </c>
      <c r="C12" s="9"/>
      <c r="D12" s="5">
        <v>1</v>
      </c>
      <c r="E12" s="5"/>
      <c r="F12" s="5"/>
      <c r="G12" s="5"/>
      <c r="H12" s="5"/>
      <c r="I12" s="5"/>
      <c r="J12" s="5"/>
      <c r="K12" s="5"/>
      <c r="L12" s="17"/>
      <c r="M12" s="17"/>
      <c r="N12" s="17"/>
      <c r="O12" s="5"/>
      <c r="P12" s="19">
        <f t="shared" si="0"/>
        <v>1</v>
      </c>
    </row>
    <row r="13" customFormat="1" ht="24" customHeight="1" spans="1:16">
      <c r="A13" s="9" t="s">
        <v>86</v>
      </c>
      <c r="B13" s="9" t="s">
        <v>93</v>
      </c>
      <c r="C13" s="9"/>
      <c r="D13" s="5">
        <v>1</v>
      </c>
      <c r="E13" s="5"/>
      <c r="F13" s="5"/>
      <c r="G13" s="5"/>
      <c r="H13" s="5"/>
      <c r="I13" s="5"/>
      <c r="J13" s="5"/>
      <c r="K13" s="5"/>
      <c r="L13" s="17"/>
      <c r="M13" s="17"/>
      <c r="N13" s="17"/>
      <c r="O13" s="5"/>
      <c r="P13" s="19">
        <f t="shared" si="0"/>
        <v>1</v>
      </c>
    </row>
    <row r="14" customFormat="1" ht="24" customHeight="1" spans="1:16">
      <c r="A14" s="9" t="s">
        <v>86</v>
      </c>
      <c r="B14" s="9" t="s">
        <v>94</v>
      </c>
      <c r="C14" s="9"/>
      <c r="D14" s="5">
        <v>2</v>
      </c>
      <c r="E14" s="5"/>
      <c r="F14" s="5"/>
      <c r="G14" s="5"/>
      <c r="H14" s="5"/>
      <c r="I14" s="5"/>
      <c r="J14" s="5"/>
      <c r="K14" s="5"/>
      <c r="L14" s="17"/>
      <c r="M14" s="17"/>
      <c r="N14" s="17"/>
      <c r="O14" s="5"/>
      <c r="P14" s="19">
        <f t="shared" si="0"/>
        <v>2</v>
      </c>
    </row>
    <row r="15" customFormat="1" ht="24" customHeight="1" spans="1:16">
      <c r="A15" s="9" t="s">
        <v>95</v>
      </c>
      <c r="B15" s="9" t="s">
        <v>96</v>
      </c>
      <c r="C15" s="10" t="s">
        <v>97</v>
      </c>
      <c r="D15" s="5"/>
      <c r="E15" s="5">
        <v>8</v>
      </c>
      <c r="F15" s="5">
        <v>8</v>
      </c>
      <c r="G15" s="5">
        <v>8</v>
      </c>
      <c r="H15" s="5">
        <v>8</v>
      </c>
      <c r="I15" s="5">
        <v>2</v>
      </c>
      <c r="J15" s="5">
        <v>2</v>
      </c>
      <c r="K15" s="5"/>
      <c r="L15" s="17"/>
      <c r="M15" s="17"/>
      <c r="N15" s="17">
        <v>5</v>
      </c>
      <c r="O15" s="5"/>
      <c r="P15" s="19">
        <f t="shared" si="0"/>
        <v>41</v>
      </c>
    </row>
    <row r="16" customFormat="1" ht="24" customHeight="1" spans="1:16">
      <c r="A16" s="9" t="s">
        <v>95</v>
      </c>
      <c r="B16" s="9" t="s">
        <v>98</v>
      </c>
      <c r="C16" s="11"/>
      <c r="D16" s="5"/>
      <c r="E16" s="5"/>
      <c r="F16" s="5"/>
      <c r="G16" s="5"/>
      <c r="H16" s="5"/>
      <c r="I16" s="5"/>
      <c r="J16" s="5"/>
      <c r="K16" s="5">
        <v>4</v>
      </c>
      <c r="L16" s="17">
        <v>1</v>
      </c>
      <c r="M16" s="17">
        <v>1</v>
      </c>
      <c r="N16" s="17">
        <v>3</v>
      </c>
      <c r="O16" s="5"/>
      <c r="P16" s="19">
        <f t="shared" si="0"/>
        <v>9</v>
      </c>
    </row>
    <row r="17" customFormat="1" ht="24" customHeight="1" spans="1:16">
      <c r="A17" s="9" t="s">
        <v>95</v>
      </c>
      <c r="B17" s="13" t="s">
        <v>99</v>
      </c>
      <c r="C17" s="9" t="s">
        <v>100</v>
      </c>
      <c r="D17" s="5">
        <v>2</v>
      </c>
      <c r="E17" s="5"/>
      <c r="F17" s="5"/>
      <c r="G17" s="5"/>
      <c r="H17" s="5"/>
      <c r="I17" s="5"/>
      <c r="J17" s="5"/>
      <c r="K17" s="5"/>
      <c r="L17" s="17"/>
      <c r="M17" s="17"/>
      <c r="N17" s="17"/>
      <c r="O17" s="5"/>
      <c r="P17" s="19">
        <f t="shared" si="0"/>
        <v>2</v>
      </c>
    </row>
    <row r="18" customFormat="1" ht="24" customHeight="1" spans="1:16">
      <c r="A18" s="9" t="s">
        <v>95</v>
      </c>
      <c r="B18" s="13" t="s">
        <v>101</v>
      </c>
      <c r="C18" s="9"/>
      <c r="D18" s="5">
        <v>6</v>
      </c>
      <c r="E18" s="5"/>
      <c r="F18" s="5"/>
      <c r="G18" s="5"/>
      <c r="H18" s="5"/>
      <c r="I18" s="5"/>
      <c r="J18" s="5"/>
      <c r="K18" s="5"/>
      <c r="L18" s="17"/>
      <c r="M18" s="17"/>
      <c r="N18" s="17"/>
      <c r="O18" s="5"/>
      <c r="P18" s="19">
        <f t="shared" si="0"/>
        <v>6</v>
      </c>
    </row>
    <row r="19" ht="24" customHeight="1" spans="1:16">
      <c r="A19" s="14" t="s">
        <v>102</v>
      </c>
      <c r="B19" s="15"/>
      <c r="C19" s="6"/>
      <c r="D19" s="5"/>
      <c r="E19" s="5"/>
      <c r="F19" s="5"/>
      <c r="G19" s="5"/>
      <c r="H19" s="5"/>
      <c r="I19" s="5"/>
      <c r="J19" s="5"/>
      <c r="K19" s="5"/>
      <c r="L19" s="17"/>
      <c r="M19" s="17"/>
      <c r="N19" s="17"/>
      <c r="O19" s="5"/>
      <c r="P19" s="20">
        <f>SUM(P4:P18)</f>
        <v>94</v>
      </c>
    </row>
    <row r="20" customFormat="1" spans="1:16">
      <c r="A20" s="16"/>
      <c r="B20" s="1"/>
      <c r="C20" s="1"/>
      <c r="D20" s="2"/>
      <c r="E20" s="2"/>
      <c r="F20" s="2"/>
      <c r="G20" s="2"/>
      <c r="H20" s="2"/>
      <c r="I20" s="2"/>
      <c r="J20" s="2"/>
      <c r="K20" s="2"/>
      <c r="L20" s="3"/>
      <c r="M20" s="3"/>
      <c r="N20" s="3"/>
      <c r="O20" s="2"/>
      <c r="P20" s="1"/>
    </row>
  </sheetData>
  <mergeCells count="15">
    <mergeCell ref="A1:P1"/>
    <mergeCell ref="E2:F2"/>
    <mergeCell ref="G2:H2"/>
    <mergeCell ref="I2:M2"/>
    <mergeCell ref="N2:O2"/>
    <mergeCell ref="A19:C19"/>
    <mergeCell ref="A2:A3"/>
    <mergeCell ref="B2:B3"/>
    <mergeCell ref="C2:C3"/>
    <mergeCell ref="C4:C8"/>
    <mergeCell ref="C9:C10"/>
    <mergeCell ref="C11:C14"/>
    <mergeCell ref="C15:C16"/>
    <mergeCell ref="C17:C18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层流机电设备</vt:lpstr>
      <vt:lpstr>手术室过滤器分布表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2023-07-12T08:52:00Z</dcterms:created>
  <dcterms:modified xsi:type="dcterms:W3CDTF">2025-01-15T08:43:11Z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7AE1002F4A244371B87E6C575FA70019_13</vt:lpwstr>
  </property>
  <property fmtid="{D5CDD505-2E9C-101B-9397-08002B2CF9AE}" pid="3" name="KSOProductBuildVer">
    <vt:lpwstr>2052-12.1.0.16120</vt:lpwstr>
  </property>
</Properties>
</file>