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生殖中心过滤器" sheetId="1" r:id="rId1"/>
    <sheet name="手术室过滤器" sheetId="2" r:id="rId2"/>
    <sheet name="层流设备零配件清单" sheetId="4" r:id="rId3"/>
    <sheet name="层流机电设备" sheetId="3" r:id="rId4"/>
  </sheets>
  <calcPr calcId="144525"/>
</workbook>
</file>

<file path=xl/sharedStrings.xml><?xml version="1.0" encoding="utf-8"?>
<sst xmlns="http://schemas.openxmlformats.org/spreadsheetml/2006/main" count="298" uniqueCount="150">
  <si>
    <t>生殖中心过滤器报价明细</t>
  </si>
  <si>
    <t>序号</t>
  </si>
  <si>
    <t>项目</t>
  </si>
  <si>
    <t>规格型号(mm)W×H×D</t>
  </si>
  <si>
    <t>单位</t>
  </si>
  <si>
    <t>数量</t>
  </si>
  <si>
    <t>过滤效率</t>
  </si>
  <si>
    <t>备注</t>
  </si>
  <si>
    <t>品牌
（供应商填写）</t>
  </si>
  <si>
    <t>单价/元
（供应商填写）</t>
  </si>
  <si>
    <t>合计/元
（供应商填写）</t>
  </si>
  <si>
    <r>
      <rPr>
        <sz val="12"/>
        <rFont val="宋体"/>
        <charset val="134"/>
      </rPr>
      <t>净化机组内的</t>
    </r>
    <r>
      <rPr>
        <b/>
        <sz val="12"/>
        <rFont val="宋体"/>
        <charset val="134"/>
      </rPr>
      <t>初效</t>
    </r>
    <r>
      <rPr>
        <sz val="12"/>
        <rFont val="宋体"/>
        <charset val="134"/>
      </rPr>
      <t>过滤器</t>
    </r>
  </si>
  <si>
    <t>初效过滤器675*675*46</t>
  </si>
  <si>
    <t>个</t>
  </si>
  <si>
    <t>G4</t>
  </si>
  <si>
    <t>三个月更换一次
(更换频率仅供参考)</t>
  </si>
  <si>
    <t>初效过滤器494*494*46</t>
  </si>
  <si>
    <t>初效过滤器430*430*46</t>
  </si>
  <si>
    <r>
      <rPr>
        <sz val="12"/>
        <rFont val="宋体"/>
        <charset val="134"/>
      </rPr>
      <t>净化机组内的</t>
    </r>
    <r>
      <rPr>
        <b/>
        <sz val="12"/>
        <rFont val="宋体"/>
        <charset val="134"/>
      </rPr>
      <t>中效</t>
    </r>
    <r>
      <rPr>
        <sz val="12"/>
        <rFont val="宋体"/>
        <charset val="134"/>
      </rPr>
      <t>过滤器</t>
    </r>
  </si>
  <si>
    <t>中效过滤器675*445*381袋式</t>
  </si>
  <si>
    <t>F7</t>
  </si>
  <si>
    <t>六个月更换一次
(更换频率仅供参考)</t>
  </si>
  <si>
    <t>中效过滤器494*494*381袋式</t>
  </si>
  <si>
    <t>中效过滤器430*430*381袋式</t>
  </si>
  <si>
    <t>活性碳过滤器</t>
  </si>
  <si>
    <t>675*675*46</t>
  </si>
  <si>
    <t>一年更换一次
(更换频率仅供参考)</t>
  </si>
  <si>
    <t>494*494*46</t>
  </si>
  <si>
    <t>430*430*46</t>
  </si>
  <si>
    <r>
      <rPr>
        <sz val="12"/>
        <rFont val="宋体"/>
        <charset val="134"/>
      </rPr>
      <t>净</t>
    </r>
    <r>
      <rPr>
        <b/>
        <sz val="12"/>
        <rFont val="宋体"/>
        <charset val="134"/>
      </rPr>
      <t>高效</t>
    </r>
    <r>
      <rPr>
        <sz val="12"/>
        <rFont val="宋体"/>
        <charset val="134"/>
      </rPr>
      <t>过滤器</t>
    </r>
  </si>
  <si>
    <t>高效过滤器630*630*90（无隔板）</t>
  </si>
  <si>
    <t>H13</t>
  </si>
  <si>
    <t>高效过滤器484*484*90（无隔板）</t>
  </si>
  <si>
    <t>高效过滤器320*320*90（无隔板）</t>
  </si>
  <si>
    <t>机组维护费用</t>
  </si>
  <si>
    <t xml:space="preserve">水泵保养
电柜保养
风柜内部清洁
主机组保养
管道及其配件保养
日常巡查
</t>
  </si>
  <si>
    <t>项/年</t>
  </si>
  <si>
    <t>根据项目需求的保养频率及巡查要求</t>
  </si>
  <si>
    <t>合计：</t>
  </si>
  <si>
    <t>备注：过滤器具体要求参照项目需求书，报价均含项目实施的一切税费、安装费、人工费、材料费用、保险费用等。</t>
  </si>
  <si>
    <t>手术室、产房过滤器明细</t>
  </si>
  <si>
    <t>品牌</t>
  </si>
  <si>
    <t>单价/元</t>
  </si>
  <si>
    <t>合计/元</t>
  </si>
  <si>
    <r>
      <rPr>
        <sz val="11"/>
        <rFont val="宋体"/>
        <charset val="134"/>
      </rPr>
      <t>净化机组内的</t>
    </r>
    <r>
      <rPr>
        <b/>
        <sz val="11"/>
        <rFont val="宋体"/>
        <charset val="134"/>
      </rPr>
      <t>初效</t>
    </r>
    <r>
      <rPr>
        <sz val="11"/>
        <rFont val="宋体"/>
        <charset val="134"/>
      </rPr>
      <t>过滤器</t>
    </r>
  </si>
  <si>
    <t>初效过滤器595*595*46</t>
  </si>
  <si>
    <t>初效过滤器595*290*46</t>
  </si>
  <si>
    <r>
      <rPr>
        <sz val="11"/>
        <rFont val="宋体"/>
        <charset val="134"/>
      </rPr>
      <t>净化机组内的</t>
    </r>
    <r>
      <rPr>
        <b/>
        <sz val="11"/>
        <rFont val="宋体"/>
        <charset val="134"/>
      </rPr>
      <t>中效</t>
    </r>
    <r>
      <rPr>
        <sz val="11"/>
        <rFont val="宋体"/>
        <charset val="134"/>
      </rPr>
      <t>过滤器</t>
    </r>
  </si>
  <si>
    <t>中效过滤器595*595*500*6P</t>
  </si>
  <si>
    <t>中效过滤器595*290*500*6P折叠式</t>
  </si>
  <si>
    <t>中效过滤器295*590*380*3P</t>
  </si>
  <si>
    <r>
      <rPr>
        <sz val="11"/>
        <rFont val="宋体"/>
        <charset val="134"/>
      </rPr>
      <t>净化机组内</t>
    </r>
    <r>
      <rPr>
        <b/>
        <sz val="11"/>
        <rFont val="宋体"/>
        <charset val="134"/>
      </rPr>
      <t>高效</t>
    </r>
    <r>
      <rPr>
        <sz val="11"/>
        <rFont val="宋体"/>
        <charset val="134"/>
      </rPr>
      <t>过滤器</t>
    </r>
  </si>
  <si>
    <t>高效过滤器610*610*150折叠式</t>
  </si>
  <si>
    <t>高效过滤器480*480*220，折叠式</t>
  </si>
  <si>
    <t>根据项目需求的保养频率及巡查要求，包含制冷主机组年度更换冷冻机油的一切材料费用（冷冻机油、干燥过滤器、机油过滤器等）</t>
  </si>
  <si>
    <t>总计：</t>
  </si>
  <si>
    <t>层流设备零配件费用明细清单</t>
  </si>
  <si>
    <t>物料名称</t>
  </si>
  <si>
    <t>规格型号
（供应商填写）</t>
  </si>
  <si>
    <t>计价
单位</t>
  </si>
  <si>
    <t>单价/元
（含税）</t>
  </si>
  <si>
    <t>压缩机</t>
  </si>
  <si>
    <t>系统压力传感器</t>
  </si>
  <si>
    <t>蒸发器盘管温度传感器</t>
  </si>
  <si>
    <t>三相空气开关一个</t>
  </si>
  <si>
    <t>电机传动带</t>
  </si>
  <si>
    <t>条</t>
  </si>
  <si>
    <r>
      <rPr>
        <sz val="11"/>
        <rFont val="Calibri"/>
        <charset val="134"/>
      </rPr>
      <t>25A</t>
    </r>
    <r>
      <rPr>
        <sz val="11"/>
        <rFont val="宋体"/>
        <charset val="134"/>
      </rPr>
      <t>交流热保护</t>
    </r>
  </si>
  <si>
    <r>
      <rPr>
        <sz val="11"/>
        <color rgb="FF000000"/>
        <rFont val="宋体"/>
        <charset val="134"/>
      </rPr>
      <t>个</t>
    </r>
  </si>
  <si>
    <r>
      <rPr>
        <sz val="11"/>
        <color rgb="FF000000"/>
        <rFont val="宋体"/>
        <charset val="134"/>
      </rPr>
      <t>原厂品质</t>
    </r>
  </si>
  <si>
    <r>
      <rPr>
        <sz val="11"/>
        <rFont val="Calibri"/>
        <charset val="134"/>
      </rPr>
      <t>32A</t>
    </r>
    <r>
      <rPr>
        <sz val="11"/>
        <rFont val="宋体"/>
        <charset val="134"/>
      </rPr>
      <t>交流接触器</t>
    </r>
  </si>
  <si>
    <r>
      <rPr>
        <sz val="11"/>
        <rFont val="Calibri"/>
        <charset val="134"/>
      </rPr>
      <t>40A</t>
    </r>
    <r>
      <rPr>
        <sz val="11"/>
        <rFont val="宋体"/>
        <charset val="134"/>
      </rPr>
      <t>交流热保护</t>
    </r>
  </si>
  <si>
    <r>
      <rPr>
        <sz val="11"/>
        <rFont val="Calibri"/>
        <charset val="134"/>
      </rPr>
      <t>125A</t>
    </r>
    <r>
      <rPr>
        <sz val="11"/>
        <rFont val="宋体"/>
        <charset val="134"/>
      </rPr>
      <t>交流接触器</t>
    </r>
  </si>
  <si>
    <r>
      <rPr>
        <sz val="11"/>
        <rFont val="Calibri"/>
        <charset val="134"/>
      </rPr>
      <t>150A</t>
    </r>
    <r>
      <rPr>
        <sz val="11"/>
        <rFont val="宋体"/>
        <charset val="134"/>
      </rPr>
      <t>交流接触器</t>
    </r>
  </si>
  <si>
    <t>散热轴流电机</t>
  </si>
  <si>
    <t>控制变压器</t>
  </si>
  <si>
    <t>自动补水阀</t>
  </si>
  <si>
    <t>冷冻水进水传感器</t>
  </si>
  <si>
    <t>风管式温湿度传感器</t>
  </si>
  <si>
    <t>机密封垫片</t>
  </si>
  <si>
    <t>块</t>
  </si>
  <si>
    <t>冷冻泵电机</t>
  </si>
  <si>
    <t>台</t>
  </si>
  <si>
    <t>六角胶</t>
  </si>
  <si>
    <t>轴承</t>
  </si>
  <si>
    <t>散热扇叶</t>
  </si>
  <si>
    <t>件</t>
  </si>
  <si>
    <t>电机马达</t>
  </si>
  <si>
    <t>控制面板</t>
  </si>
  <si>
    <t>主控电路板</t>
  </si>
  <si>
    <t>层流风机蒸发器</t>
  </si>
  <si>
    <t>压缩机启动接触器</t>
  </si>
  <si>
    <t>管道风阀执行器</t>
  </si>
  <si>
    <t>风机皮带</t>
  </si>
  <si>
    <t>风机交流接触器及辅助触头</t>
  </si>
  <si>
    <t>积分阀</t>
  </si>
  <si>
    <t>积分阀驱动器</t>
  </si>
  <si>
    <t>中间继电器</t>
  </si>
  <si>
    <t>冷冻泵电机马达</t>
  </si>
  <si>
    <t>高效过滤器压差传感器</t>
  </si>
  <si>
    <t>备注：因配件繁多报价清单未能尽录，其他配件以当次报价为准，以上报价均含税。</t>
  </si>
  <si>
    <t>层流净化机电设备明细</t>
  </si>
  <si>
    <t>设备类型</t>
  </si>
  <si>
    <t>型号</t>
  </si>
  <si>
    <t>位置</t>
  </si>
  <si>
    <t>手术室层流制冷设备</t>
  </si>
  <si>
    <t>TAC40-040AS</t>
  </si>
  <si>
    <t>高村</t>
  </si>
  <si>
    <t>套</t>
  </si>
  <si>
    <t>产科大楼楼顶层流机房</t>
  </si>
  <si>
    <t>制冷量120kw，2003.12月安装</t>
  </si>
  <si>
    <t>FAC-FM130RC2/bk1</t>
  </si>
  <si>
    <t>飞利浦</t>
  </si>
  <si>
    <t>制冷量130KW,2023年3月安装</t>
  </si>
  <si>
    <t>产房1号层流风柜</t>
  </si>
  <si>
    <t>YSM-50L2040HHR</t>
  </si>
  <si>
    <t>约克</t>
  </si>
  <si>
    <t>风量：5500.om3/H，电机功率：M2QA4KW-4P，制冷盘管：2040（3R-4T-8F-R)，电加热器：ZYHR-20X40-27，安装日期：2003年11月</t>
  </si>
  <si>
    <t>手术室2号层流风柜</t>
  </si>
  <si>
    <t>手术室3号层流风柜</t>
  </si>
  <si>
    <t>YSM-25L3040HHR</t>
  </si>
  <si>
    <t>风量：8800.om3/H，电机功率：M2QA7.5KW-4P，制冷盘管：3040（3R-4T-8F-R)，电加热器：ZYHR-30X40-36，安装日期：2003年11月</t>
  </si>
  <si>
    <t>手术室4号层流风柜</t>
  </si>
  <si>
    <t>风量：5000.om3/H，电机功率：M2QA4KW-4P，制冷盘管：2040（3R-4T-8F-R)，电加热器：ZYHR-20X40-26.7，安装日期：2003年11月</t>
  </si>
  <si>
    <t>手术室鲜风层流风柜</t>
  </si>
  <si>
    <t>风量：5000.om3/H，电机功率：M2QA4KW-4P，制冷盘管：2040（3R-4T-8F-R)，安装日期：2003年11月</t>
  </si>
  <si>
    <t>手术室8室层流风柜</t>
  </si>
  <si>
    <t>TSAX062CR</t>
  </si>
  <si>
    <t>天加</t>
  </si>
  <si>
    <t>风冷直膨式空调机组（冷媒机）
风量：11500m³/h，电机功率：11KW，制冷量：62KW，电加热功率：38KW</t>
  </si>
  <si>
    <t>风冷管道式层流风柜机组</t>
  </si>
  <si>
    <t>TSD200DRT</t>
  </si>
  <si>
    <t>综合楼楼顶机房</t>
  </si>
  <si>
    <t>生殖中心手术室
制冷量：52KW
制热量：55KW
风量：10000m³/h
安装日期：2012年7月</t>
  </si>
  <si>
    <t>生殖中心操控室、坯胎室
制冷量：52KW
制热量：55KW
风量：10000m³/h
安装日期：2012年7月</t>
  </si>
  <si>
    <t>TSD100DRT</t>
  </si>
  <si>
    <t>生殖中心夜间机组
制冷量：25.5kW
制热量：28.5KW
风量：5000m³/h
安装日期：2012年7月</t>
  </si>
  <si>
    <t>生殖中心手术室
制冷量：25.5kW
制热量：28.5KW
风量：5000m³/h
安装日期：2012年7月</t>
  </si>
  <si>
    <t>风冷空调机组</t>
  </si>
  <si>
    <t>TSA200DR</t>
  </si>
  <si>
    <t>制冷量：26KW
制热量：27.5KW
额定输入功率：9.5KW
安装日期：2012年7月</t>
  </si>
  <si>
    <t>空调机组</t>
  </si>
  <si>
    <t>雅士</t>
  </si>
  <si>
    <t>6号楼楼顶机房</t>
  </si>
  <si>
    <t xml:space="preserve">规格:机组风量：7200m3/h；
新风量：600m3/h；
机外余压：650Pa；
过滤段：G4+F8；
系统形式：四管制；制冷量：8( kw )；制热量:6( kw )；双风机
</t>
  </si>
  <si>
    <t>规格:机组风量：6000m3/h；
新风量：1500m3/h；
机外余压：650Pa；
过滤段：G4+F8；
系统形式：四管制；制冷量：15( kw )；制热量:11( kw )；
其他:配置检修灯、紫外线杀菌灯</t>
  </si>
  <si>
    <t>规格:机组风量：5100m3/h；
新风量：5100m3/h；
机外余压：300Pa；
过滤段：G4+F8+H10；
系统形式：四管制；制冷量：92( kw )；制热量:29( kw )；</t>
  </si>
  <si>
    <t>风冷热泵机组</t>
  </si>
  <si>
    <t>空调制冷主机组</t>
  </si>
  <si>
    <t>规格:FLRB-01；
冷量:130KW；
热量:140KW；
带热回收，四管制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</si>
</sst>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name val="Calibri"/>
      <charset val="134"/>
    </font>
    <font>
      <sz val="11"/>
      <color rgb="FF000000"/>
      <name val="宋体"/>
      <charset val="134"/>
    </font>
    <font>
      <sz val="10.5"/>
      <name val="新宋体"/>
      <charset val="134"/>
    </font>
    <font>
      <sz val="12"/>
      <name val="宋体"/>
      <charset val="134"/>
    </font>
    <font>
      <sz val="11"/>
      <color rgb="FF000000"/>
      <name val="Calibri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b/>
      <sz val="14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2" fillId="11" borderId="8" applyNumberFormat="0" applyAlignment="0" applyProtection="0">
      <alignment vertical="center"/>
    </xf>
    <xf numFmtId="0" fontId="33" fillId="12" borderId="13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horizontal="left" vertical="center"/>
    </xf>
    <xf numFmtId="176" fontId="5" fillId="0" borderId="0" xfId="0" applyNumberFormat="1" applyFont="1" applyFill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85" zoomScaleNormal="85" workbookViewId="0">
      <selection activeCell="A18" sqref="A18"/>
    </sheetView>
  </sheetViews>
  <sheetFormatPr defaultColWidth="9" defaultRowHeight="14.25"/>
  <cols>
    <col min="1" max="1" width="6.125" style="47" customWidth="1"/>
    <col min="2" max="2" width="15.2916666666667" style="47" customWidth="1"/>
    <col min="3" max="3" width="23.2333333333333" style="47" customWidth="1"/>
    <col min="4" max="4" width="5.75" style="47" customWidth="1"/>
    <col min="5" max="5" width="5.5" style="47" customWidth="1"/>
    <col min="6" max="6" width="6.03333333333333" style="47" customWidth="1"/>
    <col min="7" max="7" width="15.1416666666667" style="46" customWidth="1"/>
    <col min="8" max="10" width="18.5" style="46" customWidth="1"/>
    <col min="11" max="16384" width="9" style="46"/>
  </cols>
  <sheetData>
    <row r="1" s="46" customFormat="1" ht="27" customHeight="1" spans="1:10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="46" customFormat="1" ht="37" customHeight="1" spans="1:10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48" t="s">
        <v>6</v>
      </c>
      <c r="G2" s="30" t="s">
        <v>7</v>
      </c>
      <c r="H2" s="30" t="s">
        <v>8</v>
      </c>
      <c r="I2" s="30" t="s">
        <v>9</v>
      </c>
      <c r="J2" s="30" t="s">
        <v>10</v>
      </c>
    </row>
    <row r="3" s="46" customFormat="1" ht="35" customHeight="1" spans="1:10">
      <c r="A3" s="30">
        <v>1</v>
      </c>
      <c r="B3" s="30" t="s">
        <v>11</v>
      </c>
      <c r="C3" s="30" t="s">
        <v>12</v>
      </c>
      <c r="D3" s="30" t="s">
        <v>13</v>
      </c>
      <c r="E3" s="30">
        <v>4</v>
      </c>
      <c r="F3" s="30" t="s">
        <v>14</v>
      </c>
      <c r="G3" s="37" t="s">
        <v>15</v>
      </c>
      <c r="H3" s="49"/>
      <c r="I3" s="49"/>
      <c r="J3" s="49"/>
    </row>
    <row r="4" s="46" customFormat="1" ht="35" customHeight="1" spans="1:10">
      <c r="A4" s="30">
        <v>2</v>
      </c>
      <c r="B4" s="30" t="s">
        <v>11</v>
      </c>
      <c r="C4" s="30" t="s">
        <v>16</v>
      </c>
      <c r="D4" s="30" t="s">
        <v>13</v>
      </c>
      <c r="E4" s="30">
        <v>4</v>
      </c>
      <c r="F4" s="30" t="s">
        <v>14</v>
      </c>
      <c r="G4" s="39"/>
      <c r="H4" s="49"/>
      <c r="I4" s="49"/>
      <c r="J4" s="49"/>
    </row>
    <row r="5" s="46" customFormat="1" ht="35" customHeight="1" spans="1:10">
      <c r="A5" s="30">
        <v>3</v>
      </c>
      <c r="B5" s="30" t="s">
        <v>11</v>
      </c>
      <c r="C5" s="30" t="s">
        <v>17</v>
      </c>
      <c r="D5" s="30" t="s">
        <v>13</v>
      </c>
      <c r="E5" s="30">
        <v>8</v>
      </c>
      <c r="F5" s="30" t="s">
        <v>14</v>
      </c>
      <c r="G5" s="38"/>
      <c r="H5" s="49"/>
      <c r="I5" s="49"/>
      <c r="J5" s="49"/>
    </row>
    <row r="6" s="46" customFormat="1" ht="35" customHeight="1" spans="1:10">
      <c r="A6" s="30">
        <v>4</v>
      </c>
      <c r="B6" s="30" t="s">
        <v>18</v>
      </c>
      <c r="C6" s="30" t="s">
        <v>19</v>
      </c>
      <c r="D6" s="30" t="s">
        <v>13</v>
      </c>
      <c r="E6" s="30">
        <v>6</v>
      </c>
      <c r="F6" s="30" t="s">
        <v>20</v>
      </c>
      <c r="G6" s="37" t="s">
        <v>21</v>
      </c>
      <c r="H6" s="49"/>
      <c r="I6" s="49"/>
      <c r="J6" s="49"/>
    </row>
    <row r="7" s="46" customFormat="1" ht="35" customHeight="1" spans="1:10">
      <c r="A7" s="30">
        <v>5</v>
      </c>
      <c r="B7" s="30" t="s">
        <v>18</v>
      </c>
      <c r="C7" s="30" t="s">
        <v>22</v>
      </c>
      <c r="D7" s="30" t="s">
        <v>13</v>
      </c>
      <c r="E7" s="30">
        <v>4</v>
      </c>
      <c r="F7" s="30" t="s">
        <v>20</v>
      </c>
      <c r="G7" s="39"/>
      <c r="H7" s="49"/>
      <c r="I7" s="49"/>
      <c r="J7" s="49"/>
    </row>
    <row r="8" s="46" customFormat="1" ht="35" customHeight="1" spans="1:10">
      <c r="A8" s="30">
        <v>6</v>
      </c>
      <c r="B8" s="30" t="s">
        <v>18</v>
      </c>
      <c r="C8" s="30" t="s">
        <v>23</v>
      </c>
      <c r="D8" s="30" t="s">
        <v>13</v>
      </c>
      <c r="E8" s="30">
        <v>8</v>
      </c>
      <c r="F8" s="30" t="s">
        <v>20</v>
      </c>
      <c r="G8" s="38"/>
      <c r="H8" s="49"/>
      <c r="I8" s="49"/>
      <c r="J8" s="49"/>
    </row>
    <row r="9" s="46" customFormat="1" ht="35" customHeight="1" spans="1:10">
      <c r="A9" s="30">
        <v>7</v>
      </c>
      <c r="B9" s="30" t="s">
        <v>24</v>
      </c>
      <c r="C9" s="30" t="s">
        <v>25</v>
      </c>
      <c r="D9" s="30" t="s">
        <v>13</v>
      </c>
      <c r="E9" s="30">
        <v>4</v>
      </c>
      <c r="F9" s="30"/>
      <c r="G9" s="37" t="s">
        <v>26</v>
      </c>
      <c r="H9" s="49"/>
      <c r="I9" s="49"/>
      <c r="J9" s="49"/>
    </row>
    <row r="10" s="46" customFormat="1" ht="35" customHeight="1" spans="1:10">
      <c r="A10" s="30">
        <v>8</v>
      </c>
      <c r="B10" s="30" t="s">
        <v>24</v>
      </c>
      <c r="C10" s="30" t="s">
        <v>27</v>
      </c>
      <c r="D10" s="30" t="s">
        <v>13</v>
      </c>
      <c r="E10" s="30">
        <v>4</v>
      </c>
      <c r="F10" s="30"/>
      <c r="G10" s="39"/>
      <c r="H10" s="49"/>
      <c r="I10" s="49"/>
      <c r="J10" s="49"/>
    </row>
    <row r="11" s="46" customFormat="1" ht="35" customHeight="1" spans="1:10">
      <c r="A11" s="30">
        <v>9</v>
      </c>
      <c r="B11" s="30" t="s">
        <v>24</v>
      </c>
      <c r="C11" s="30" t="s">
        <v>28</v>
      </c>
      <c r="D11" s="30" t="s">
        <v>13</v>
      </c>
      <c r="E11" s="30">
        <v>8</v>
      </c>
      <c r="F11" s="30"/>
      <c r="G11" s="39"/>
      <c r="H11" s="49"/>
      <c r="I11" s="49"/>
      <c r="J11" s="49"/>
    </row>
    <row r="12" s="46" customFormat="1" ht="35" customHeight="1" spans="1:10">
      <c r="A12" s="30">
        <v>10</v>
      </c>
      <c r="B12" s="30" t="s">
        <v>29</v>
      </c>
      <c r="C12" s="30" t="s">
        <v>30</v>
      </c>
      <c r="D12" s="30" t="s">
        <v>13</v>
      </c>
      <c r="E12" s="30">
        <v>11</v>
      </c>
      <c r="F12" s="30" t="s">
        <v>31</v>
      </c>
      <c r="G12" s="39"/>
      <c r="H12" s="49"/>
      <c r="I12" s="49"/>
      <c r="J12" s="49"/>
    </row>
    <row r="13" s="46" customFormat="1" ht="35" customHeight="1" spans="1:10">
      <c r="A13" s="30">
        <v>11</v>
      </c>
      <c r="B13" s="30" t="s">
        <v>29</v>
      </c>
      <c r="C13" s="30" t="s">
        <v>32</v>
      </c>
      <c r="D13" s="30" t="s">
        <v>13</v>
      </c>
      <c r="E13" s="30">
        <v>18</v>
      </c>
      <c r="F13" s="30" t="s">
        <v>31</v>
      </c>
      <c r="G13" s="39"/>
      <c r="H13" s="49"/>
      <c r="I13" s="49"/>
      <c r="J13" s="49"/>
    </row>
    <row r="14" s="46" customFormat="1" ht="37" customHeight="1" spans="1:10">
      <c r="A14" s="30">
        <v>12</v>
      </c>
      <c r="B14" s="30" t="s">
        <v>29</v>
      </c>
      <c r="C14" s="30" t="s">
        <v>33</v>
      </c>
      <c r="D14" s="30" t="s">
        <v>13</v>
      </c>
      <c r="E14" s="30">
        <v>6</v>
      </c>
      <c r="F14" s="30" t="s">
        <v>31</v>
      </c>
      <c r="G14" s="38"/>
      <c r="H14" s="49"/>
      <c r="I14" s="49"/>
      <c r="J14" s="49"/>
    </row>
    <row r="15" s="46" customFormat="1" ht="91" customHeight="1" spans="1:10">
      <c r="A15" s="40">
        <v>13</v>
      </c>
      <c r="B15" s="30" t="s">
        <v>34</v>
      </c>
      <c r="C15" s="30" t="s">
        <v>35</v>
      </c>
      <c r="D15" s="30" t="s">
        <v>36</v>
      </c>
      <c r="E15" s="30">
        <v>1</v>
      </c>
      <c r="F15" s="30"/>
      <c r="G15" s="30" t="s">
        <v>37</v>
      </c>
      <c r="H15" s="49"/>
      <c r="I15" s="49"/>
      <c r="J15" s="49"/>
    </row>
    <row r="16" s="46" customFormat="1" ht="22" customHeight="1" spans="1:10">
      <c r="A16" s="50" t="s">
        <v>38</v>
      </c>
      <c r="B16" s="51"/>
      <c r="C16" s="51"/>
      <c r="D16" s="30"/>
      <c r="E16" s="30">
        <f>SUM(E3:E14)</f>
        <v>85</v>
      </c>
      <c r="F16" s="30"/>
      <c r="G16" s="30"/>
      <c r="H16" s="49"/>
      <c r="I16" s="49"/>
      <c r="J16" s="49"/>
    </row>
    <row r="17" ht="20" customHeight="1" spans="1:10">
      <c r="A17" s="43" t="s">
        <v>39</v>
      </c>
      <c r="B17" s="44"/>
      <c r="C17" s="44"/>
      <c r="D17" s="44"/>
      <c r="E17" s="44"/>
      <c r="F17" s="44"/>
      <c r="G17" s="44"/>
      <c r="H17" s="44"/>
      <c r="I17" s="44"/>
      <c r="J17" s="45"/>
    </row>
  </sheetData>
  <mergeCells count="5">
    <mergeCell ref="A1:J1"/>
    <mergeCell ref="A17:J17"/>
    <mergeCell ref="G3:G5"/>
    <mergeCell ref="G6:G8"/>
    <mergeCell ref="G9:G1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zoomScale="85" zoomScaleNormal="85" workbookViewId="0">
      <selection activeCell="A1" sqref="A1:J14"/>
    </sheetView>
  </sheetViews>
  <sheetFormatPr defaultColWidth="9" defaultRowHeight="13.5"/>
  <cols>
    <col min="1" max="1" width="6.875" style="3" customWidth="1"/>
    <col min="2" max="2" width="24.5" style="3" customWidth="1"/>
    <col min="3" max="3" width="26.325" style="3" customWidth="1"/>
    <col min="4" max="4" width="6.375" style="3" customWidth="1"/>
    <col min="5" max="5" width="5.375" style="3" customWidth="1"/>
    <col min="6" max="6" width="9" style="1"/>
    <col min="7" max="7" width="20.625" style="1" customWidth="1"/>
    <col min="8" max="8" width="10.875" style="2" customWidth="1"/>
    <col min="9" max="9" width="10.4416666666667" style="2" customWidth="1"/>
    <col min="10" max="10" width="10.7333333333333" style="2" customWidth="1"/>
    <col min="11" max="16384" width="9" style="1"/>
  </cols>
  <sheetData>
    <row r="1" ht="27" customHeight="1" spans="1:14">
      <c r="A1" s="36" t="s">
        <v>40</v>
      </c>
      <c r="B1" s="36"/>
      <c r="C1" s="36"/>
      <c r="D1" s="36"/>
      <c r="E1" s="36"/>
      <c r="F1" s="36"/>
      <c r="G1" s="36"/>
      <c r="H1" s="36"/>
      <c r="I1" s="36"/>
      <c r="J1" s="36"/>
      <c r="K1"/>
      <c r="L1"/>
      <c r="M1"/>
      <c r="N1"/>
    </row>
    <row r="2" s="1" customFormat="1" ht="24" customHeight="1" spans="1:14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41</v>
      </c>
      <c r="I2" s="30" t="s">
        <v>42</v>
      </c>
      <c r="J2" s="30" t="s">
        <v>43</v>
      </c>
      <c r="K2"/>
      <c r="L2"/>
      <c r="M2"/>
      <c r="N2"/>
    </row>
    <row r="3" s="1" customFormat="1" ht="42" customHeight="1" spans="1:14">
      <c r="A3" s="30">
        <f t="shared" ref="A3:A11" si="0">ROW()-2</f>
        <v>1</v>
      </c>
      <c r="B3" s="30" t="s">
        <v>44</v>
      </c>
      <c r="C3" s="30" t="s">
        <v>45</v>
      </c>
      <c r="D3" s="30" t="s">
        <v>13</v>
      </c>
      <c r="E3" s="30">
        <v>10</v>
      </c>
      <c r="F3" s="30" t="s">
        <v>14</v>
      </c>
      <c r="G3" s="37" t="s">
        <v>15</v>
      </c>
      <c r="H3" s="30"/>
      <c r="I3" s="30"/>
      <c r="J3" s="30"/>
      <c r="K3"/>
      <c r="L3"/>
      <c r="M3"/>
      <c r="N3"/>
    </row>
    <row r="4" s="1" customFormat="1" ht="42" customHeight="1" spans="1:14">
      <c r="A4" s="30">
        <f t="shared" si="0"/>
        <v>2</v>
      </c>
      <c r="B4" s="30" t="s">
        <v>44</v>
      </c>
      <c r="C4" s="30" t="s">
        <v>46</v>
      </c>
      <c r="D4" s="30" t="s">
        <v>13</v>
      </c>
      <c r="E4" s="30">
        <v>6</v>
      </c>
      <c r="F4" s="30" t="s">
        <v>14</v>
      </c>
      <c r="G4" s="38"/>
      <c r="H4" s="30"/>
      <c r="I4" s="30"/>
      <c r="J4" s="30"/>
      <c r="K4"/>
      <c r="L4"/>
      <c r="M4"/>
      <c r="N4"/>
    </row>
    <row r="5" s="1" customFormat="1" ht="42" customHeight="1" spans="1:14">
      <c r="A5" s="30">
        <f t="shared" si="0"/>
        <v>3</v>
      </c>
      <c r="B5" s="30" t="s">
        <v>47</v>
      </c>
      <c r="C5" s="30" t="s">
        <v>48</v>
      </c>
      <c r="D5" s="30" t="s">
        <v>13</v>
      </c>
      <c r="E5" s="30">
        <v>10</v>
      </c>
      <c r="F5" s="30" t="s">
        <v>20</v>
      </c>
      <c r="G5" s="37" t="s">
        <v>21</v>
      </c>
      <c r="H5" s="30"/>
      <c r="I5" s="30"/>
      <c r="J5" s="30"/>
      <c r="K5"/>
      <c r="L5"/>
      <c r="M5"/>
      <c r="N5"/>
    </row>
    <row r="6" s="1" customFormat="1" ht="42" customHeight="1" spans="1:14">
      <c r="A6" s="30">
        <f t="shared" si="0"/>
        <v>4</v>
      </c>
      <c r="B6" s="30" t="s">
        <v>47</v>
      </c>
      <c r="C6" s="30" t="s">
        <v>49</v>
      </c>
      <c r="D6" s="30" t="s">
        <v>13</v>
      </c>
      <c r="E6" s="30">
        <v>3</v>
      </c>
      <c r="F6" s="30" t="s">
        <v>20</v>
      </c>
      <c r="G6" s="39"/>
      <c r="H6" s="30"/>
      <c r="I6" s="30"/>
      <c r="J6" s="30"/>
      <c r="K6"/>
      <c r="L6"/>
      <c r="M6"/>
      <c r="N6"/>
    </row>
    <row r="7" s="1" customFormat="1" ht="42" customHeight="1" spans="1:14">
      <c r="A7" s="30">
        <f t="shared" si="0"/>
        <v>5</v>
      </c>
      <c r="B7" s="30" t="s">
        <v>47</v>
      </c>
      <c r="C7" s="30" t="s">
        <v>50</v>
      </c>
      <c r="D7" s="30" t="s">
        <v>13</v>
      </c>
      <c r="E7" s="30">
        <v>4</v>
      </c>
      <c r="F7" s="30" t="s">
        <v>20</v>
      </c>
      <c r="G7" s="38"/>
      <c r="H7" s="30"/>
      <c r="I7" s="30"/>
      <c r="J7" s="30"/>
      <c r="K7"/>
      <c r="L7"/>
      <c r="M7"/>
      <c r="N7"/>
    </row>
    <row r="8" s="1" customFormat="1" ht="42" customHeight="1" spans="1:14">
      <c r="A8" s="30">
        <f t="shared" si="0"/>
        <v>6</v>
      </c>
      <c r="B8" s="30" t="s">
        <v>51</v>
      </c>
      <c r="C8" s="30" t="s">
        <v>52</v>
      </c>
      <c r="D8" s="30" t="s">
        <v>13</v>
      </c>
      <c r="E8" s="30">
        <v>49</v>
      </c>
      <c r="F8" s="30" t="s">
        <v>31</v>
      </c>
      <c r="G8" s="37" t="s">
        <v>26</v>
      </c>
      <c r="H8" s="30"/>
      <c r="I8" s="30"/>
      <c r="J8" s="30"/>
      <c r="K8"/>
      <c r="L8"/>
      <c r="M8"/>
      <c r="N8"/>
    </row>
    <row r="9" s="1" customFormat="1" ht="42" customHeight="1" spans="1:14">
      <c r="A9" s="30">
        <f t="shared" si="0"/>
        <v>7</v>
      </c>
      <c r="B9" s="30" t="s">
        <v>51</v>
      </c>
      <c r="C9" s="30" t="s">
        <v>53</v>
      </c>
      <c r="D9" s="30" t="s">
        <v>13</v>
      </c>
      <c r="E9" s="30">
        <v>10</v>
      </c>
      <c r="F9" s="30" t="s">
        <v>31</v>
      </c>
      <c r="G9" s="39"/>
      <c r="H9" s="30"/>
      <c r="I9" s="30"/>
      <c r="J9" s="30"/>
      <c r="K9"/>
      <c r="L9"/>
      <c r="M9"/>
      <c r="N9"/>
    </row>
    <row r="10" s="1" customFormat="1" ht="42" customHeight="1" spans="1:14">
      <c r="A10" s="30">
        <f t="shared" si="0"/>
        <v>8</v>
      </c>
      <c r="B10" s="30" t="s">
        <v>51</v>
      </c>
      <c r="C10" s="30" t="s">
        <v>52</v>
      </c>
      <c r="D10" s="30" t="s">
        <v>13</v>
      </c>
      <c r="E10" s="30">
        <v>8</v>
      </c>
      <c r="F10" s="30" t="s">
        <v>31</v>
      </c>
      <c r="G10" s="39"/>
      <c r="H10" s="30"/>
      <c r="I10" s="30"/>
      <c r="J10" s="30"/>
      <c r="K10"/>
      <c r="L10"/>
      <c r="M10"/>
      <c r="N10"/>
    </row>
    <row r="11" s="1" customFormat="1" ht="42" customHeight="1" spans="1:14">
      <c r="A11" s="30">
        <f t="shared" si="0"/>
        <v>9</v>
      </c>
      <c r="B11" s="30" t="s">
        <v>51</v>
      </c>
      <c r="C11" s="30" t="s">
        <v>52</v>
      </c>
      <c r="D11" s="30" t="s">
        <v>13</v>
      </c>
      <c r="E11" s="30">
        <v>4</v>
      </c>
      <c r="F11" s="30" t="s">
        <v>31</v>
      </c>
      <c r="G11" s="38"/>
      <c r="H11" s="30"/>
      <c r="I11" s="30"/>
      <c r="J11" s="30"/>
      <c r="K11"/>
      <c r="L11"/>
      <c r="M11"/>
      <c r="N11"/>
    </row>
    <row r="12" s="1" customFormat="1" ht="113" customHeight="1" spans="1:14">
      <c r="A12" s="30">
        <v>10</v>
      </c>
      <c r="B12" s="30" t="s">
        <v>34</v>
      </c>
      <c r="C12" s="30" t="s">
        <v>35</v>
      </c>
      <c r="D12" s="30" t="s">
        <v>36</v>
      </c>
      <c r="E12" s="30">
        <v>1</v>
      </c>
      <c r="F12" s="30"/>
      <c r="G12" s="30" t="s">
        <v>54</v>
      </c>
      <c r="H12" s="30"/>
      <c r="I12" s="30"/>
      <c r="J12" s="30"/>
      <c r="K12"/>
      <c r="L12"/>
      <c r="M12"/>
      <c r="N12"/>
    </row>
    <row r="13" s="1" customFormat="1" ht="34" customHeight="1" spans="1:14">
      <c r="A13" s="30" t="s">
        <v>55</v>
      </c>
      <c r="B13" s="40"/>
      <c r="C13" s="41"/>
      <c r="D13" s="42"/>
      <c r="E13" s="30">
        <f>SUM(E3:E12)</f>
        <v>105</v>
      </c>
      <c r="F13" s="30"/>
      <c r="G13" s="38"/>
      <c r="H13" s="30"/>
      <c r="I13" s="30"/>
      <c r="J13" s="30"/>
      <c r="K13"/>
      <c r="L13"/>
      <c r="M13"/>
      <c r="N13"/>
    </row>
    <row r="14" ht="16" customHeight="1" spans="1:10">
      <c r="A14" s="43" t="s">
        <v>39</v>
      </c>
      <c r="B14" s="44"/>
      <c r="C14" s="44"/>
      <c r="D14" s="44"/>
      <c r="E14" s="44"/>
      <c r="F14" s="44"/>
      <c r="G14" s="44"/>
      <c r="H14" s="44"/>
      <c r="I14" s="44"/>
      <c r="J14" s="45"/>
    </row>
  </sheetData>
  <mergeCells count="6">
    <mergeCell ref="A1:J1"/>
    <mergeCell ref="B13:D13"/>
    <mergeCell ref="A14:J14"/>
    <mergeCell ref="G3:G4"/>
    <mergeCell ref="G5:G7"/>
    <mergeCell ref="G8:G1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D39" sqref="D39"/>
    </sheetView>
  </sheetViews>
  <sheetFormatPr defaultColWidth="9" defaultRowHeight="29" customHeight="1"/>
  <cols>
    <col min="1" max="1" width="5.25" style="12" customWidth="1"/>
    <col min="2" max="2" width="15.625" style="12" customWidth="1"/>
    <col min="3" max="4" width="18.375" style="12" customWidth="1"/>
    <col min="5" max="5" width="6.25" style="12" customWidth="1"/>
    <col min="6" max="6" width="7.125" style="12" customWidth="1"/>
    <col min="7" max="7" width="9.75" style="12" customWidth="1"/>
    <col min="8" max="8" width="10.5" style="12" customWidth="1"/>
    <col min="9" max="9" width="23.6" style="13" customWidth="1"/>
    <col min="10" max="16384" width="9" style="11"/>
  </cols>
  <sheetData>
    <row r="1" s="11" customFormat="1" ht="39" customHeight="1" spans="1:9">
      <c r="A1" s="14" t="s">
        <v>56</v>
      </c>
      <c r="B1" s="14"/>
      <c r="C1" s="14"/>
      <c r="D1" s="14"/>
      <c r="E1" s="14"/>
      <c r="F1" s="14"/>
      <c r="G1" s="14"/>
      <c r="H1" s="14"/>
      <c r="I1" s="35"/>
    </row>
    <row r="2" s="11" customFormat="1" customHeight="1" spans="1:8">
      <c r="A2" s="15" t="s">
        <v>1</v>
      </c>
      <c r="B2" s="15" t="s">
        <v>57</v>
      </c>
      <c r="C2" s="15" t="s">
        <v>58</v>
      </c>
      <c r="D2" s="15" t="s">
        <v>8</v>
      </c>
      <c r="E2" s="15" t="s">
        <v>59</v>
      </c>
      <c r="F2" s="15" t="s">
        <v>5</v>
      </c>
      <c r="G2" s="16" t="s">
        <v>60</v>
      </c>
      <c r="H2" s="16" t="s">
        <v>7</v>
      </c>
    </row>
    <row r="3" s="11" customFormat="1" customHeight="1" spans="1:8">
      <c r="A3" s="17">
        <f t="shared" ref="A3:A35" si="0">ROW()-2</f>
        <v>1</v>
      </c>
      <c r="B3" s="18" t="s">
        <v>61</v>
      </c>
      <c r="C3" s="15"/>
      <c r="D3" s="15"/>
      <c r="E3" s="17" t="s">
        <v>13</v>
      </c>
      <c r="F3" s="17">
        <v>1</v>
      </c>
      <c r="G3" s="19"/>
      <c r="H3" s="19"/>
    </row>
    <row r="4" s="11" customFormat="1" ht="34.05" customHeight="1" spans="1:8">
      <c r="A4" s="17">
        <f t="shared" si="0"/>
        <v>2</v>
      </c>
      <c r="B4" s="20" t="s">
        <v>62</v>
      </c>
      <c r="C4" s="17"/>
      <c r="D4" s="17"/>
      <c r="E4" s="17" t="s">
        <v>13</v>
      </c>
      <c r="F4" s="17">
        <v>1</v>
      </c>
      <c r="G4" s="19"/>
      <c r="H4" s="19"/>
    </row>
    <row r="5" s="11" customFormat="1" ht="34.05" customHeight="1" spans="1:8">
      <c r="A5" s="17">
        <f t="shared" si="0"/>
        <v>3</v>
      </c>
      <c r="B5" s="20" t="s">
        <v>63</v>
      </c>
      <c r="C5" s="17"/>
      <c r="D5" s="17"/>
      <c r="E5" s="17" t="s">
        <v>13</v>
      </c>
      <c r="F5" s="17">
        <v>1</v>
      </c>
      <c r="G5" s="19"/>
      <c r="H5" s="19"/>
    </row>
    <row r="6" s="11" customFormat="1" ht="34.05" customHeight="1" spans="1:8">
      <c r="A6" s="17">
        <f t="shared" si="0"/>
        <v>4</v>
      </c>
      <c r="B6" s="20" t="s">
        <v>64</v>
      </c>
      <c r="C6" s="17"/>
      <c r="D6" s="17"/>
      <c r="E6" s="17" t="s">
        <v>13</v>
      </c>
      <c r="F6" s="17">
        <v>1</v>
      </c>
      <c r="G6" s="19"/>
      <c r="H6" s="19"/>
    </row>
    <row r="7" s="11" customFormat="1" ht="34.05" customHeight="1" spans="1:8">
      <c r="A7" s="17">
        <f t="shared" si="0"/>
        <v>5</v>
      </c>
      <c r="B7" s="20" t="s">
        <v>65</v>
      </c>
      <c r="C7" s="17"/>
      <c r="D7" s="17"/>
      <c r="E7" s="17" t="s">
        <v>66</v>
      </c>
      <c r="F7" s="17">
        <v>1</v>
      </c>
      <c r="G7" s="19"/>
      <c r="H7" s="19"/>
    </row>
    <row r="8" s="11" customFormat="1" customHeight="1" spans="1:8">
      <c r="A8" s="17">
        <f t="shared" si="0"/>
        <v>6</v>
      </c>
      <c r="B8" s="21" t="s">
        <v>67</v>
      </c>
      <c r="C8" s="21"/>
      <c r="D8" s="22"/>
      <c r="E8" s="22" t="s">
        <v>68</v>
      </c>
      <c r="F8" s="22">
        <v>1</v>
      </c>
      <c r="G8" s="18"/>
      <c r="H8" s="23" t="s">
        <v>69</v>
      </c>
    </row>
    <row r="9" s="11" customFormat="1" customHeight="1" spans="1:8">
      <c r="A9" s="17">
        <f t="shared" si="0"/>
        <v>7</v>
      </c>
      <c r="B9" s="21" t="s">
        <v>70</v>
      </c>
      <c r="C9" s="21"/>
      <c r="D9" s="22"/>
      <c r="E9" s="22" t="s">
        <v>68</v>
      </c>
      <c r="F9" s="22">
        <v>1</v>
      </c>
      <c r="G9" s="18"/>
      <c r="H9" s="23" t="s">
        <v>69</v>
      </c>
    </row>
    <row r="10" s="11" customFormat="1" customHeight="1" spans="1:8">
      <c r="A10" s="17">
        <f t="shared" si="0"/>
        <v>8</v>
      </c>
      <c r="B10" s="21" t="s">
        <v>71</v>
      </c>
      <c r="C10" s="21"/>
      <c r="D10" s="22"/>
      <c r="E10" s="22" t="s">
        <v>68</v>
      </c>
      <c r="F10" s="22">
        <v>1</v>
      </c>
      <c r="G10" s="18"/>
      <c r="H10" s="23" t="s">
        <v>69</v>
      </c>
    </row>
    <row r="11" s="11" customFormat="1" customHeight="1" spans="1:8">
      <c r="A11" s="17">
        <f t="shared" si="0"/>
        <v>9</v>
      </c>
      <c r="B11" s="21" t="s">
        <v>72</v>
      </c>
      <c r="C11" s="21"/>
      <c r="D11" s="22"/>
      <c r="E11" s="22" t="s">
        <v>68</v>
      </c>
      <c r="F11" s="22">
        <v>1</v>
      </c>
      <c r="G11" s="18"/>
      <c r="H11" s="23" t="s">
        <v>69</v>
      </c>
    </row>
    <row r="12" s="11" customFormat="1" customHeight="1" spans="1:8">
      <c r="A12" s="17">
        <f t="shared" si="0"/>
        <v>10</v>
      </c>
      <c r="B12" s="21" t="s">
        <v>73</v>
      </c>
      <c r="C12" s="21"/>
      <c r="D12" s="22"/>
      <c r="E12" s="22" t="s">
        <v>68</v>
      </c>
      <c r="F12" s="22">
        <v>1</v>
      </c>
      <c r="G12" s="18"/>
      <c r="H12" s="23" t="s">
        <v>69</v>
      </c>
    </row>
    <row r="13" s="11" customFormat="1" ht="34.05" customHeight="1" spans="1:8">
      <c r="A13" s="17">
        <f t="shared" si="0"/>
        <v>11</v>
      </c>
      <c r="B13" s="24" t="s">
        <v>74</v>
      </c>
      <c r="C13" s="17"/>
      <c r="D13" s="22"/>
      <c r="E13" s="17" t="s">
        <v>13</v>
      </c>
      <c r="F13" s="22">
        <v>1</v>
      </c>
      <c r="G13" s="17"/>
      <c r="H13" s="22"/>
    </row>
    <row r="14" s="11" customFormat="1" ht="34.05" customHeight="1" spans="1:8">
      <c r="A14" s="17">
        <f t="shared" si="0"/>
        <v>12</v>
      </c>
      <c r="B14" s="20" t="s">
        <v>75</v>
      </c>
      <c r="C14" s="17"/>
      <c r="D14" s="17"/>
      <c r="E14" s="17" t="s">
        <v>13</v>
      </c>
      <c r="F14" s="22">
        <v>1</v>
      </c>
      <c r="G14" s="19"/>
      <c r="H14" s="19"/>
    </row>
    <row r="15" s="11" customFormat="1" ht="34.05" customHeight="1" spans="1:8">
      <c r="A15" s="17">
        <f t="shared" si="0"/>
        <v>13</v>
      </c>
      <c r="B15" s="20" t="s">
        <v>76</v>
      </c>
      <c r="C15" s="17"/>
      <c r="D15" s="17"/>
      <c r="E15" s="17" t="s">
        <v>13</v>
      </c>
      <c r="F15" s="22">
        <v>1</v>
      </c>
      <c r="G15" s="19"/>
      <c r="H15" s="19"/>
    </row>
    <row r="16" s="11" customFormat="1" ht="34.05" customHeight="1" spans="1:8">
      <c r="A16" s="17">
        <f t="shared" si="0"/>
        <v>14</v>
      </c>
      <c r="B16" s="20" t="s">
        <v>77</v>
      </c>
      <c r="C16" s="17"/>
      <c r="D16" s="17"/>
      <c r="E16" s="17" t="s">
        <v>13</v>
      </c>
      <c r="F16" s="22">
        <v>1</v>
      </c>
      <c r="G16" s="19"/>
      <c r="H16" s="19"/>
    </row>
    <row r="17" s="11" customFormat="1" customHeight="1" spans="1:8">
      <c r="A17" s="17">
        <f t="shared" si="0"/>
        <v>15</v>
      </c>
      <c r="B17" s="24" t="s">
        <v>78</v>
      </c>
      <c r="C17" s="17"/>
      <c r="D17" s="22"/>
      <c r="E17" s="17" t="s">
        <v>13</v>
      </c>
      <c r="F17" s="22">
        <v>1</v>
      </c>
      <c r="G17" s="17"/>
      <c r="H17" s="22"/>
    </row>
    <row r="18" s="11" customFormat="1" customHeight="1" spans="1:8">
      <c r="A18" s="17">
        <f t="shared" si="0"/>
        <v>16</v>
      </c>
      <c r="B18" s="20" t="s">
        <v>79</v>
      </c>
      <c r="C18" s="17"/>
      <c r="D18" s="22"/>
      <c r="E18" s="17" t="s">
        <v>80</v>
      </c>
      <c r="F18" s="22">
        <v>1</v>
      </c>
      <c r="G18" s="25"/>
      <c r="H18" s="22"/>
    </row>
    <row r="19" s="11" customFormat="1" customHeight="1" spans="1:8">
      <c r="A19" s="17">
        <f t="shared" si="0"/>
        <v>17</v>
      </c>
      <c r="B19" s="20" t="s">
        <v>81</v>
      </c>
      <c r="C19" s="17"/>
      <c r="D19" s="26"/>
      <c r="E19" s="17" t="s">
        <v>82</v>
      </c>
      <c r="F19" s="22">
        <v>1</v>
      </c>
      <c r="G19" s="25"/>
      <c r="H19" s="23"/>
    </row>
    <row r="20" s="11" customFormat="1" customHeight="1" spans="1:8">
      <c r="A20" s="17">
        <f t="shared" si="0"/>
        <v>18</v>
      </c>
      <c r="B20" s="25" t="s">
        <v>83</v>
      </c>
      <c r="C20" s="17"/>
      <c r="D20" s="22"/>
      <c r="E20" s="17" t="s">
        <v>13</v>
      </c>
      <c r="F20" s="22">
        <v>1</v>
      </c>
      <c r="G20" s="25"/>
      <c r="H20" s="23"/>
    </row>
    <row r="21" s="11" customFormat="1" customHeight="1" spans="1:8">
      <c r="A21" s="17">
        <f t="shared" si="0"/>
        <v>19</v>
      </c>
      <c r="B21" s="12" t="s">
        <v>84</v>
      </c>
      <c r="C21" s="27"/>
      <c r="D21" s="26"/>
      <c r="E21" s="17" t="s">
        <v>13</v>
      </c>
      <c r="F21" s="22">
        <v>1</v>
      </c>
      <c r="G21" s="25"/>
      <c r="H21" s="22"/>
    </row>
    <row r="22" s="11" customFormat="1" customHeight="1" spans="1:8">
      <c r="A22" s="17">
        <f t="shared" si="0"/>
        <v>20</v>
      </c>
      <c r="B22" s="25" t="s">
        <v>85</v>
      </c>
      <c r="C22" s="17"/>
      <c r="D22" s="28"/>
      <c r="E22" s="17" t="s">
        <v>86</v>
      </c>
      <c r="F22" s="22">
        <v>1</v>
      </c>
      <c r="G22" s="25"/>
      <c r="H22" s="29"/>
    </row>
    <row r="23" s="11" customFormat="1" customHeight="1" spans="1:8">
      <c r="A23" s="17">
        <f t="shared" si="0"/>
        <v>21</v>
      </c>
      <c r="B23" s="25" t="s">
        <v>87</v>
      </c>
      <c r="C23" s="17"/>
      <c r="D23" s="26"/>
      <c r="E23" s="22" t="s">
        <v>82</v>
      </c>
      <c r="F23" s="22">
        <v>1</v>
      </c>
      <c r="G23" s="25"/>
      <c r="H23" s="29"/>
    </row>
    <row r="24" s="11" customFormat="1" customHeight="1" spans="1:8">
      <c r="A24" s="17">
        <f t="shared" si="0"/>
        <v>22</v>
      </c>
      <c r="B24" s="25" t="s">
        <v>88</v>
      </c>
      <c r="C24" s="17"/>
      <c r="D24" s="22"/>
      <c r="E24" s="22" t="s">
        <v>80</v>
      </c>
      <c r="F24" s="22">
        <v>1</v>
      </c>
      <c r="G24" s="25"/>
      <c r="H24" s="29"/>
    </row>
    <row r="25" s="11" customFormat="1" customHeight="1" spans="1:8">
      <c r="A25" s="17">
        <f t="shared" si="0"/>
        <v>23</v>
      </c>
      <c r="B25" s="30" t="s">
        <v>89</v>
      </c>
      <c r="C25" s="21"/>
      <c r="D25" s="22"/>
      <c r="E25" s="22" t="s">
        <v>80</v>
      </c>
      <c r="F25" s="22">
        <v>1</v>
      </c>
      <c r="G25" s="17"/>
      <c r="H25" s="22"/>
    </row>
    <row r="26" s="11" customFormat="1" customHeight="1" spans="1:8">
      <c r="A26" s="17">
        <f t="shared" si="0"/>
        <v>24</v>
      </c>
      <c r="B26" s="25" t="s">
        <v>90</v>
      </c>
      <c r="C26" s="21"/>
      <c r="D26" s="31"/>
      <c r="E26" s="22" t="s">
        <v>80</v>
      </c>
      <c r="F26" s="22">
        <v>1</v>
      </c>
      <c r="G26" s="17"/>
      <c r="H26" s="22"/>
    </row>
    <row r="27" s="11" customFormat="1" customHeight="1" spans="1:8">
      <c r="A27" s="17">
        <f t="shared" si="0"/>
        <v>25</v>
      </c>
      <c r="B27" s="17" t="s">
        <v>91</v>
      </c>
      <c r="C27" s="17"/>
      <c r="D27" s="22"/>
      <c r="E27" s="22" t="s">
        <v>13</v>
      </c>
      <c r="F27" s="22">
        <v>1</v>
      </c>
      <c r="G27" s="17"/>
      <c r="H27" s="22"/>
    </row>
    <row r="28" s="11" customFormat="1" customHeight="1" spans="1:8">
      <c r="A28" s="17">
        <f t="shared" si="0"/>
        <v>26</v>
      </c>
      <c r="B28" s="17" t="s">
        <v>92</v>
      </c>
      <c r="C28" s="17"/>
      <c r="D28" s="22"/>
      <c r="E28" s="22" t="s">
        <v>13</v>
      </c>
      <c r="F28" s="22">
        <v>1</v>
      </c>
      <c r="G28" s="17"/>
      <c r="H28" s="22"/>
    </row>
    <row r="29" s="11" customFormat="1" customHeight="1" spans="1:8">
      <c r="A29" s="17">
        <f t="shared" si="0"/>
        <v>27</v>
      </c>
      <c r="B29" s="17" t="s">
        <v>93</v>
      </c>
      <c r="C29" s="17"/>
      <c r="D29" s="22"/>
      <c r="E29" s="22" t="s">
        <v>66</v>
      </c>
      <c r="F29" s="22">
        <v>1</v>
      </c>
      <c r="G29" s="17"/>
      <c r="H29" s="22"/>
    </row>
    <row r="30" s="11" customFormat="1" customHeight="1" spans="1:8">
      <c r="A30" s="17">
        <f t="shared" si="0"/>
        <v>28</v>
      </c>
      <c r="B30" s="17" t="s">
        <v>94</v>
      </c>
      <c r="C30" s="17"/>
      <c r="D30" s="26"/>
      <c r="E30" s="22" t="s">
        <v>13</v>
      </c>
      <c r="F30" s="22">
        <v>1</v>
      </c>
      <c r="G30" s="17"/>
      <c r="H30" s="22"/>
    </row>
    <row r="31" s="11" customFormat="1" customHeight="1" spans="1:8">
      <c r="A31" s="17">
        <f t="shared" si="0"/>
        <v>29</v>
      </c>
      <c r="B31" s="17" t="s">
        <v>95</v>
      </c>
      <c r="C31" s="17"/>
      <c r="D31" s="22"/>
      <c r="E31" s="22" t="s">
        <v>13</v>
      </c>
      <c r="F31" s="22">
        <v>1</v>
      </c>
      <c r="G31" s="17"/>
      <c r="H31" s="22"/>
    </row>
    <row r="32" s="11" customFormat="1" customHeight="1" spans="1:8">
      <c r="A32" s="17">
        <f t="shared" si="0"/>
        <v>30</v>
      </c>
      <c r="B32" s="18" t="s">
        <v>96</v>
      </c>
      <c r="C32" s="32"/>
      <c r="D32" s="22"/>
      <c r="E32" s="22" t="s">
        <v>13</v>
      </c>
      <c r="F32" s="22">
        <v>1</v>
      </c>
      <c r="G32" s="17"/>
      <c r="H32" s="22"/>
    </row>
    <row r="33" s="11" customFormat="1" customHeight="1" spans="1:8">
      <c r="A33" s="17">
        <f t="shared" si="0"/>
        <v>31</v>
      </c>
      <c r="B33" s="18" t="s">
        <v>97</v>
      </c>
      <c r="C33" s="17"/>
      <c r="D33" s="22"/>
      <c r="E33" s="22" t="s">
        <v>13</v>
      </c>
      <c r="F33" s="22">
        <v>1</v>
      </c>
      <c r="G33" s="18"/>
      <c r="H33" s="23"/>
    </row>
    <row r="34" s="11" customFormat="1" customHeight="1" spans="1:8">
      <c r="A34" s="17">
        <f t="shared" si="0"/>
        <v>32</v>
      </c>
      <c r="B34" s="18" t="s">
        <v>98</v>
      </c>
      <c r="C34" s="17"/>
      <c r="D34" s="22"/>
      <c r="E34" s="22" t="s">
        <v>13</v>
      </c>
      <c r="F34" s="22">
        <v>1</v>
      </c>
      <c r="G34" s="18"/>
      <c r="H34" s="23"/>
    </row>
    <row r="35" s="11" customFormat="1" customHeight="1" spans="1:8">
      <c r="A35" s="17">
        <f t="shared" si="0"/>
        <v>33</v>
      </c>
      <c r="B35" s="33" t="s">
        <v>99</v>
      </c>
      <c r="C35" s="17"/>
      <c r="D35" s="22"/>
      <c r="E35" s="22" t="s">
        <v>13</v>
      </c>
      <c r="F35" s="22">
        <v>1</v>
      </c>
      <c r="G35" s="18"/>
      <c r="H35" s="23"/>
    </row>
    <row r="36" s="11" customFormat="1" ht="15" customHeight="1" spans="1:9">
      <c r="A36" s="34" t="s">
        <v>100</v>
      </c>
      <c r="B36" s="34"/>
      <c r="C36" s="34"/>
      <c r="D36" s="34"/>
      <c r="E36" s="34"/>
      <c r="F36" s="34"/>
      <c r="G36" s="34"/>
      <c r="H36" s="34"/>
      <c r="I36" s="13"/>
    </row>
  </sheetData>
  <mergeCells count="2">
    <mergeCell ref="A1:H1"/>
    <mergeCell ref="A36:H36"/>
  </mergeCells>
  <pageMargins left="0.708333333333333" right="0.511805555555556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2" topLeftCell="A3" activePane="bottomLeft" state="frozen"/>
      <selection/>
      <selection pane="bottomLeft" activeCell="H17" sqref="H17"/>
    </sheetView>
  </sheetViews>
  <sheetFormatPr defaultColWidth="9" defaultRowHeight="13.5"/>
  <cols>
    <col min="1" max="1" width="9" style="2"/>
    <col min="2" max="2" width="23.875" style="2" customWidth="1"/>
    <col min="3" max="3" width="24.8166666666667" style="2" customWidth="1"/>
    <col min="4" max="4" width="9" style="2"/>
    <col min="5" max="6" width="7.14166666666667" style="2" customWidth="1"/>
    <col min="7" max="7" width="10.5333333333333" style="3" customWidth="1"/>
    <col min="8" max="8" width="33.5" style="3" customWidth="1"/>
    <col min="9" max="9" width="9" style="2"/>
    <col min="10" max="16384" width="9" style="1"/>
  </cols>
  <sheetData>
    <row r="1" s="1" customFormat="1" ht="32" customHeight="1" spans="1:9">
      <c r="A1" s="4" t="s">
        <v>101</v>
      </c>
      <c r="B1" s="4"/>
      <c r="C1" s="4"/>
      <c r="D1" s="4"/>
      <c r="E1" s="4"/>
      <c r="F1" s="4"/>
      <c r="G1" s="5"/>
      <c r="H1" s="5"/>
      <c r="I1" s="2"/>
    </row>
    <row r="2" s="1" customFormat="1" ht="22" customHeight="1" spans="1:9">
      <c r="A2" s="6" t="s">
        <v>1</v>
      </c>
      <c r="B2" s="6" t="s">
        <v>102</v>
      </c>
      <c r="C2" s="6" t="s">
        <v>103</v>
      </c>
      <c r="D2" s="6" t="s">
        <v>41</v>
      </c>
      <c r="E2" s="6" t="s">
        <v>4</v>
      </c>
      <c r="F2" s="6" t="s">
        <v>5</v>
      </c>
      <c r="G2" s="7" t="s">
        <v>104</v>
      </c>
      <c r="H2" s="7" t="s">
        <v>7</v>
      </c>
      <c r="I2" s="2"/>
    </row>
    <row r="3" s="1" customFormat="1" ht="28" customHeight="1" spans="1:9">
      <c r="A3" s="6">
        <f>ROW()-2</f>
        <v>1</v>
      </c>
      <c r="B3" s="6" t="s">
        <v>105</v>
      </c>
      <c r="C3" s="6" t="s">
        <v>106</v>
      </c>
      <c r="D3" s="6" t="s">
        <v>107</v>
      </c>
      <c r="E3" s="6" t="s">
        <v>108</v>
      </c>
      <c r="F3" s="6">
        <v>1</v>
      </c>
      <c r="G3" s="7" t="s">
        <v>109</v>
      </c>
      <c r="H3" s="7" t="s">
        <v>110</v>
      </c>
      <c r="I3" s="2"/>
    </row>
    <row r="4" s="1" customFormat="1" ht="28" customHeight="1" spans="1:9">
      <c r="A4" s="6">
        <f t="shared" ref="A4:A19" si="0">ROW()-2</f>
        <v>2</v>
      </c>
      <c r="B4" s="6"/>
      <c r="C4" s="6" t="s">
        <v>111</v>
      </c>
      <c r="D4" s="6" t="s">
        <v>112</v>
      </c>
      <c r="E4" s="6" t="s">
        <v>108</v>
      </c>
      <c r="F4" s="6">
        <v>1</v>
      </c>
      <c r="G4" s="7"/>
      <c r="H4" s="7" t="s">
        <v>113</v>
      </c>
      <c r="I4" s="2"/>
    </row>
    <row r="5" s="1" customFormat="1" ht="68" customHeight="1" spans="1:9">
      <c r="A5" s="6">
        <f t="shared" si="0"/>
        <v>3</v>
      </c>
      <c r="B5" s="6" t="s">
        <v>114</v>
      </c>
      <c r="C5" s="6" t="s">
        <v>115</v>
      </c>
      <c r="D5" s="6" t="s">
        <v>116</v>
      </c>
      <c r="E5" s="6" t="s">
        <v>108</v>
      </c>
      <c r="F5" s="6">
        <v>1</v>
      </c>
      <c r="G5" s="7"/>
      <c r="H5" s="7" t="s">
        <v>117</v>
      </c>
      <c r="I5" s="2"/>
    </row>
    <row r="6" s="1" customFormat="1" ht="67" customHeight="1" spans="1:9">
      <c r="A6" s="6">
        <f t="shared" si="0"/>
        <v>4</v>
      </c>
      <c r="B6" s="6" t="s">
        <v>118</v>
      </c>
      <c r="C6" s="6" t="s">
        <v>115</v>
      </c>
      <c r="D6" s="6" t="s">
        <v>116</v>
      </c>
      <c r="E6" s="6" t="s">
        <v>108</v>
      </c>
      <c r="F6" s="6">
        <v>1</v>
      </c>
      <c r="G6" s="7"/>
      <c r="H6" s="7" t="s">
        <v>117</v>
      </c>
      <c r="I6" s="2"/>
    </row>
    <row r="7" s="1" customFormat="1" ht="66" customHeight="1" spans="1:9">
      <c r="A7" s="6">
        <f t="shared" si="0"/>
        <v>5</v>
      </c>
      <c r="B7" s="6" t="s">
        <v>119</v>
      </c>
      <c r="C7" s="6" t="s">
        <v>120</v>
      </c>
      <c r="D7" s="6" t="s">
        <v>116</v>
      </c>
      <c r="E7" s="6" t="s">
        <v>108</v>
      </c>
      <c r="F7" s="6">
        <v>1</v>
      </c>
      <c r="G7" s="7"/>
      <c r="H7" s="7" t="s">
        <v>121</v>
      </c>
      <c r="I7" s="2"/>
    </row>
    <row r="8" s="1" customFormat="1" ht="69" customHeight="1" spans="1:9">
      <c r="A8" s="6">
        <f t="shared" si="0"/>
        <v>6</v>
      </c>
      <c r="B8" s="6" t="s">
        <v>122</v>
      </c>
      <c r="C8" s="6" t="s">
        <v>115</v>
      </c>
      <c r="D8" s="6" t="s">
        <v>116</v>
      </c>
      <c r="E8" s="6" t="s">
        <v>108</v>
      </c>
      <c r="F8" s="6">
        <v>1</v>
      </c>
      <c r="G8" s="7"/>
      <c r="H8" s="7" t="s">
        <v>123</v>
      </c>
      <c r="I8" s="2"/>
    </row>
    <row r="9" s="1" customFormat="1" ht="58" customHeight="1" spans="1:9">
      <c r="A9" s="6">
        <f t="shared" si="0"/>
        <v>7</v>
      </c>
      <c r="B9" s="6" t="s">
        <v>124</v>
      </c>
      <c r="C9" s="6" t="s">
        <v>115</v>
      </c>
      <c r="D9" s="6" t="s">
        <v>116</v>
      </c>
      <c r="E9" s="6" t="s">
        <v>108</v>
      </c>
      <c r="F9" s="6">
        <v>1</v>
      </c>
      <c r="G9" s="7"/>
      <c r="H9" s="7" t="s">
        <v>125</v>
      </c>
      <c r="I9" s="2"/>
    </row>
    <row r="10" s="1" customFormat="1" ht="60" customHeight="1" spans="1:9">
      <c r="A10" s="6">
        <f t="shared" si="0"/>
        <v>8</v>
      </c>
      <c r="B10" s="6" t="s">
        <v>126</v>
      </c>
      <c r="C10" s="6" t="s">
        <v>127</v>
      </c>
      <c r="D10" s="6" t="s">
        <v>128</v>
      </c>
      <c r="E10" s="6" t="s">
        <v>108</v>
      </c>
      <c r="F10" s="6">
        <v>1</v>
      </c>
      <c r="G10" s="7"/>
      <c r="H10" s="7" t="s">
        <v>129</v>
      </c>
      <c r="I10" s="2"/>
    </row>
    <row r="11" s="1" customFormat="1" ht="81" customHeight="1" spans="1:9">
      <c r="A11" s="6">
        <f t="shared" si="0"/>
        <v>9</v>
      </c>
      <c r="B11" s="6" t="s">
        <v>130</v>
      </c>
      <c r="C11" s="6" t="s">
        <v>131</v>
      </c>
      <c r="D11" s="6" t="s">
        <v>128</v>
      </c>
      <c r="E11" s="6" t="s">
        <v>108</v>
      </c>
      <c r="F11" s="6">
        <v>1</v>
      </c>
      <c r="G11" s="7" t="s">
        <v>132</v>
      </c>
      <c r="H11" s="7" t="s">
        <v>133</v>
      </c>
      <c r="I11" s="2"/>
    </row>
    <row r="12" s="1" customFormat="1" ht="82" customHeight="1" spans="1:9">
      <c r="A12" s="6">
        <f t="shared" si="0"/>
        <v>10</v>
      </c>
      <c r="B12" s="6" t="s">
        <v>130</v>
      </c>
      <c r="C12" s="6" t="s">
        <v>131</v>
      </c>
      <c r="D12" s="6" t="s">
        <v>128</v>
      </c>
      <c r="E12" s="6" t="s">
        <v>108</v>
      </c>
      <c r="F12" s="6">
        <v>1</v>
      </c>
      <c r="G12" s="7"/>
      <c r="H12" s="7" t="s">
        <v>134</v>
      </c>
      <c r="I12" s="2"/>
    </row>
    <row r="13" s="1" customFormat="1" ht="84" customHeight="1" spans="1:9">
      <c r="A13" s="6">
        <f t="shared" si="0"/>
        <v>11</v>
      </c>
      <c r="B13" s="6" t="s">
        <v>130</v>
      </c>
      <c r="C13" s="6" t="s">
        <v>135</v>
      </c>
      <c r="D13" s="6" t="s">
        <v>128</v>
      </c>
      <c r="E13" s="6" t="s">
        <v>108</v>
      </c>
      <c r="F13" s="6">
        <v>1</v>
      </c>
      <c r="G13" s="7"/>
      <c r="H13" s="7" t="s">
        <v>136</v>
      </c>
      <c r="I13" s="2"/>
    </row>
    <row r="14" s="1" customFormat="1" ht="84" customHeight="1" spans="1:9">
      <c r="A14" s="6">
        <f t="shared" si="0"/>
        <v>12</v>
      </c>
      <c r="B14" s="6" t="s">
        <v>130</v>
      </c>
      <c r="C14" s="6" t="s">
        <v>135</v>
      </c>
      <c r="D14" s="6" t="s">
        <v>128</v>
      </c>
      <c r="E14" s="6" t="s">
        <v>108</v>
      </c>
      <c r="F14" s="6">
        <v>1</v>
      </c>
      <c r="G14" s="7"/>
      <c r="H14" s="7" t="s">
        <v>137</v>
      </c>
      <c r="I14" s="2"/>
    </row>
    <row r="15" s="1" customFormat="1" ht="79" customHeight="1" spans="1:9">
      <c r="A15" s="6">
        <f t="shared" si="0"/>
        <v>13</v>
      </c>
      <c r="B15" s="6" t="s">
        <v>138</v>
      </c>
      <c r="C15" s="6" t="s">
        <v>139</v>
      </c>
      <c r="D15" s="6" t="s">
        <v>128</v>
      </c>
      <c r="E15" s="6" t="s">
        <v>108</v>
      </c>
      <c r="F15" s="6">
        <v>6</v>
      </c>
      <c r="G15" s="7"/>
      <c r="H15" s="7" t="s">
        <v>140</v>
      </c>
      <c r="I15" s="2"/>
    </row>
    <row r="16" ht="95" customHeight="1" spans="1:8">
      <c r="A16" s="6">
        <f t="shared" si="0"/>
        <v>14</v>
      </c>
      <c r="B16" s="6" t="s">
        <v>130</v>
      </c>
      <c r="C16" s="6" t="s">
        <v>141</v>
      </c>
      <c r="D16" s="6" t="s">
        <v>142</v>
      </c>
      <c r="E16" s="6" t="s">
        <v>108</v>
      </c>
      <c r="F16" s="6">
        <v>6</v>
      </c>
      <c r="G16" s="8" t="s">
        <v>143</v>
      </c>
      <c r="H16" s="7" t="s">
        <v>144</v>
      </c>
    </row>
    <row r="17" ht="111" customHeight="1" spans="1:8">
      <c r="A17" s="6">
        <f t="shared" si="0"/>
        <v>15</v>
      </c>
      <c r="B17" s="6" t="s">
        <v>130</v>
      </c>
      <c r="C17" s="6" t="s">
        <v>141</v>
      </c>
      <c r="D17" s="6" t="s">
        <v>142</v>
      </c>
      <c r="E17" s="6" t="s">
        <v>108</v>
      </c>
      <c r="F17" s="6">
        <v>1</v>
      </c>
      <c r="G17" s="9"/>
      <c r="H17" s="7" t="s">
        <v>145</v>
      </c>
    </row>
    <row r="18" ht="100" customHeight="1" spans="1:8">
      <c r="A18" s="6">
        <f t="shared" si="0"/>
        <v>16</v>
      </c>
      <c r="B18" s="6" t="s">
        <v>130</v>
      </c>
      <c r="C18" s="6" t="s">
        <v>141</v>
      </c>
      <c r="D18" s="6" t="s">
        <v>142</v>
      </c>
      <c r="E18" s="6" t="s">
        <v>108</v>
      </c>
      <c r="F18" s="6">
        <v>1</v>
      </c>
      <c r="G18" s="9"/>
      <c r="H18" s="7" t="s">
        <v>146</v>
      </c>
    </row>
    <row r="19" ht="59" customHeight="1" spans="1:8">
      <c r="A19" s="6">
        <f t="shared" si="0"/>
        <v>17</v>
      </c>
      <c r="B19" s="6" t="s">
        <v>147</v>
      </c>
      <c r="C19" s="6" t="s">
        <v>148</v>
      </c>
      <c r="D19" s="6" t="s">
        <v>142</v>
      </c>
      <c r="E19" s="6" t="s">
        <v>108</v>
      </c>
      <c r="F19" s="6">
        <v>3</v>
      </c>
      <c r="G19" s="10"/>
      <c r="H19" s="7" t="s">
        <v>149</v>
      </c>
    </row>
  </sheetData>
  <mergeCells count="5">
    <mergeCell ref="A1:H1"/>
    <mergeCell ref="B3:B4"/>
    <mergeCell ref="G3:G10"/>
    <mergeCell ref="G11:G15"/>
    <mergeCell ref="G16:G1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生殖中心过滤器</vt:lpstr>
      <vt:lpstr>手术室过滤器</vt:lpstr>
      <vt:lpstr>层流设备零配件清单</vt:lpstr>
      <vt:lpstr>层流机电设备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J·杰</cp:lastModifiedBy>
  <dcterms:created xsi:type="dcterms:W3CDTF">2023-07-12T08:52:00Z</dcterms:created>
  <dcterms:modified xsi:type="dcterms:W3CDTF">2023-11-09T01:52:15Z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CAA37FAD495D4A36820CC2A2C7138430_13</vt:lpwstr>
  </property>
  <property fmtid="{D5CDD505-2E9C-101B-9397-08002B2CF9AE}" pid="3" name="KSOProductBuildVer">
    <vt:lpwstr>2052-11.1.0.14309</vt:lpwstr>
  </property>
</Properties>
</file>