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59"/>
  </bookViews>
  <sheets>
    <sheet name="汇总表" sheetId="7" r:id="rId1"/>
    <sheet name="装修部分" sheetId="10" r:id="rId2"/>
    <sheet name="空调部分" sheetId="11" r:id="rId3"/>
    <sheet name="电气部分" sheetId="12" r:id="rId4"/>
    <sheet name="排水部分" sheetId="6" r:id="rId5"/>
    <sheet name="气体部分" sheetId="14" r:id="rId6"/>
  </sheets>
  <definedNames>
    <definedName name="_xlnm._FilterDatabase" localSheetId="0" hidden="1">汇总表!#REF!</definedName>
    <definedName name="_xlnm.Print_Area" localSheetId="3">电气部分!$A$1:$I$16</definedName>
    <definedName name="_xlnm.Print_Area" localSheetId="0">汇总表!$A$1:$D$12</definedName>
    <definedName name="_xlnm.Print_Area" localSheetId="2">空调部分!$A$1:$I$8</definedName>
    <definedName name="_xlnm.Print_Area" localSheetId="4">排水部分!$A$1:$I$7</definedName>
    <definedName name="_xlnm.Print_Area" localSheetId="5">气体部分!$A$1:$I$21</definedName>
    <definedName name="_xlnm.Print_Area" localSheetId="1">装修部分!$A$1:$I$26</definedName>
    <definedName name="_xlnm.Print_Titles" localSheetId="3">电气部分!$1:$3</definedName>
    <definedName name="_xlnm.Print_Titles" localSheetId="0">汇总表!#REF!</definedName>
    <definedName name="_xlnm.Print_Titles" localSheetId="2">空调部分!$1:$3</definedName>
    <definedName name="_xlnm.Print_Titles" localSheetId="4">排水部分!$1:$3</definedName>
    <definedName name="_xlnm.Print_Titles" localSheetId="5">气体部分!$1:$3</definedName>
    <definedName name="_xlnm.Print_Titles" localSheetId="1">装修部分!$1:$3</definedName>
  </definedNames>
  <calcPr calcId="144525"/>
</workbook>
</file>

<file path=xl/sharedStrings.xml><?xml version="1.0" encoding="utf-8"?>
<sst xmlns="http://schemas.openxmlformats.org/spreadsheetml/2006/main" count="250" uniqueCount="140">
  <si>
    <t xml:space="preserve"> 汇 总 表 </t>
  </si>
  <si>
    <t>项目名称：无油压缩空气机项目</t>
  </si>
  <si>
    <t>序号</t>
  </si>
  <si>
    <t>项目名称</t>
  </si>
  <si>
    <t>含税金额(元)</t>
  </si>
  <si>
    <t>备注</t>
  </si>
  <si>
    <t>一</t>
  </si>
  <si>
    <t>基础装饰部分</t>
  </si>
  <si>
    <t>装修部分</t>
  </si>
  <si>
    <t xml:space="preserve"> </t>
  </si>
  <si>
    <t>空调部分</t>
  </si>
  <si>
    <t>电气部分</t>
  </si>
  <si>
    <t>排水部分</t>
  </si>
  <si>
    <t>气体部分</t>
  </si>
  <si>
    <t>措施费</t>
  </si>
  <si>
    <t>不可预见费用</t>
  </si>
  <si>
    <t>合计</t>
  </si>
  <si>
    <t>分部分项工程量和单价措施项目清单与计价表</t>
  </si>
  <si>
    <t>项目名称：无油压缩空气机项目-机房建设部分</t>
  </si>
  <si>
    <t>项目特征描述</t>
  </si>
  <si>
    <t>计量单位</t>
  </si>
  <si>
    <t>工程量</t>
  </si>
  <si>
    <t>综合单价
（含税）</t>
  </si>
  <si>
    <t>总价
（含税）</t>
  </si>
  <si>
    <t>品牌</t>
  </si>
  <si>
    <t>地面工程</t>
  </si>
  <si>
    <t>1</t>
  </si>
  <si>
    <t>地面找平层</t>
  </si>
  <si>
    <t>1、30mm厚1:2.5水泥砂浆找平层（含抹灰）
2、全设计区域</t>
  </si>
  <si>
    <t>㎡</t>
  </si>
  <si>
    <t>2</t>
  </si>
  <si>
    <t>地面自流平</t>
  </si>
  <si>
    <t>1、基面涂胶地板粘合剂
2、2～3mm厚自流平，吸收性界面处理剂</t>
  </si>
  <si>
    <t>3</t>
  </si>
  <si>
    <t>环氧树脂地面</t>
  </si>
  <si>
    <t>1、环氧树脂地面漆</t>
  </si>
  <si>
    <t>m</t>
  </si>
  <si>
    <t>4</t>
  </si>
  <si>
    <t>防水涂料</t>
  </si>
  <si>
    <t>1、1.5mm厚聚合物水泥基防水涂料分两遍涂抹，下水口用堵漏灵做细部处理
2、位置：卫生间，空调机房</t>
  </si>
  <si>
    <t>墙面工程</t>
  </si>
  <si>
    <t>彩钢板墙体</t>
  </si>
  <si>
    <t>1.彩钢板：50mm厚彩钢板</t>
  </si>
  <si>
    <t>阳角收口</t>
  </si>
  <si>
    <t>1.线条材料品种、规格、颜色:洁净板墙面铝合金阳角圆弧收口</t>
  </si>
  <si>
    <t>阴角收口</t>
  </si>
  <si>
    <t>1.线条材料品种、规格、颜色:洁净板墙面50铝合金阴角收口</t>
  </si>
  <si>
    <t>门窗工程</t>
  </si>
  <si>
    <t>彩钢板单开防火门</t>
  </si>
  <si>
    <t>1.门框、扇材质:彩钢板门体（含锁体）
2.尺寸：900W*2100Hmm</t>
  </si>
  <si>
    <t>扇</t>
  </si>
  <si>
    <t>外开平开窗</t>
  </si>
  <si>
    <t>1.型号：外开平开窗
2.门框、扇材质:玻璃/铝合金
3.尺寸：1500W*1200Hmm</t>
  </si>
  <si>
    <t>其它装饰工程</t>
  </si>
  <si>
    <t>窗帘盒</t>
  </si>
  <si>
    <t>1.吊杆：M8吊杆支撑,膨胀螺栓固定于建筑楼板
2.规格：200*250mm
3.基层：12厚石膏板打底
4.面层：面贴6mm铝塑板</t>
  </si>
  <si>
    <t>地漏</t>
  </si>
  <si>
    <t>材质:不锈钢高水封防臭地漏
规格:DN75</t>
  </si>
  <si>
    <t>套</t>
  </si>
  <si>
    <t>管道支架</t>
  </si>
  <si>
    <t>1.除锈级别:轻锈
2.油漆品种:防锈漆，调和漆
3.结构类型:一般钢结构，综合考虑
4.涂刷遍数、漆膜厚度:两遍</t>
  </si>
  <si>
    <t>kg</t>
  </si>
  <si>
    <t>其他工程</t>
  </si>
  <si>
    <t>活动脚手架</t>
  </si>
  <si>
    <t>1.搭设部位:墙面、天棚</t>
  </si>
  <si>
    <t>项</t>
  </si>
  <si>
    <t>成品保护</t>
  </si>
  <si>
    <t>1.名称：已完工程及设备保护</t>
  </si>
  <si>
    <t>垂直运输</t>
  </si>
  <si>
    <t>1.名称：垂直运输</t>
  </si>
  <si>
    <t>5</t>
  </si>
  <si>
    <t>清洁费</t>
  </si>
  <si>
    <t>1.名称：项目完工验收前整体清洁、消毒</t>
  </si>
  <si>
    <t>6</t>
  </si>
  <si>
    <t>垃圾清运</t>
  </si>
  <si>
    <t>1.名称：20km以内</t>
  </si>
  <si>
    <t>含税合计</t>
  </si>
  <si>
    <t>项目名称：无油压缩空气机项目-空调部分</t>
  </si>
  <si>
    <t>空调系统材料</t>
  </si>
  <si>
    <t>2P壁挂机</t>
  </si>
  <si>
    <t>1.名称:壁挂机
2.规格:2P
3.含安装、外机支架、安装辅材、排水管
4.含安装费、高空作业费</t>
  </si>
  <si>
    <t>铜管穿墙开洞及防火封堵修补</t>
  </si>
  <si>
    <t>通风工程检测、调试</t>
  </si>
  <si>
    <t>名称：通风工程检测、调试</t>
  </si>
  <si>
    <t>系统</t>
  </si>
  <si>
    <t>项目名称：无油压缩空气机项目-电气部分</t>
  </si>
  <si>
    <t>动力及照明系统</t>
  </si>
  <si>
    <t>配电总箱</t>
  </si>
  <si>
    <t>1.名称:配电总箱
2.本体、支架制作安装 
3.安装方式:综合考虑
4.其他相关辅助工作内容
5.总功率为AC380V，15kw，4pC63空气漏电开关*1，4pC32空气开关*3,2pC32空气漏电开关*2</t>
  </si>
  <si>
    <t>LED灯盘</t>
  </si>
  <si>
    <t>1.名称:LED灯盘
2.规格、型号:20W 1200*300
3.安装形式:吸顶式安装
4.含电源线BVR1.5铺设</t>
  </si>
  <si>
    <t xml:space="preserve">单联单控双位开关 </t>
  </si>
  <si>
    <t>1.名称:单联单控双位开关
2.规格:220V 10A
3.安装方式:综合考虑</t>
  </si>
  <si>
    <t>个</t>
  </si>
  <si>
    <t xml:space="preserve">二、三极插座 </t>
  </si>
  <si>
    <t>1.名称:二、三极插座
2.规格:220V 10A
3.安装方式:
4.含BVR2.5电线铺设</t>
  </si>
  <si>
    <t xml:space="preserve">电力电缆 </t>
  </si>
  <si>
    <t>1.名称:电力电缆 
2.规格、型号:WDZ-YJY-5x6mm2
3.敷设方式:综合考虑
4.其他相关辅助工作内容</t>
  </si>
  <si>
    <t>1.名称:电力电缆 
2.规格、型号:WDZ-YJY-5x10mm2
3.敷设方式:综合考虑
4.其他相关辅助工作内容</t>
  </si>
  <si>
    <t xml:space="preserve">金属线槽 </t>
  </si>
  <si>
    <t>1.名称:金属线槽
2.材质:钢制
3.规格:MR200*100*1.2</t>
  </si>
  <si>
    <t xml:space="preserve">pvc电线管 </t>
  </si>
  <si>
    <t>1.名称:PVC电线管
2.材质:PVC
3.规格:20
4.配置形式:</t>
  </si>
  <si>
    <t>管道支架及套管等</t>
  </si>
  <si>
    <t>1.名称：铜管穿墙开洞及防火封堵修补</t>
  </si>
  <si>
    <t>支吊架制作安装</t>
  </si>
  <si>
    <t>项目名称：无油压缩空气机项目-排水部分</t>
  </si>
  <si>
    <t>塑料水管</t>
  </si>
  <si>
    <t>名称：排水管
材质:PVC—U
规格、压力等级:DN25，≤1.6Mpa
连接形式:粘接</t>
  </si>
  <si>
    <t>米</t>
  </si>
  <si>
    <t>名称：排水管
材质:PVC—U
规格、压力等级:DN32，≤1.6Mpa
连接形式:粘接</t>
  </si>
  <si>
    <t>名称：排水管
材质:PVC—U
规格、压力等级:DN40，≤1.6Mpa
连接形式:粘接</t>
  </si>
  <si>
    <t>项目名称：无油压缩空气机项目-气体部分</t>
  </si>
  <si>
    <t>设备及附件</t>
  </si>
  <si>
    <t>无油压缩空气机组</t>
  </si>
  <si>
    <t>无油永磁变频涡旋式空压机≥11KW，AC380V/50HZ，≥1200L/min，0.8MPa，PLC+5寸彩色触摸屏控制（带通讯，可联控，可数据上传），多机头自动轮询，根据气量自动调节机头运行数量，含计时、报警、保养提醒等功能</t>
  </si>
  <si>
    <t>台</t>
  </si>
  <si>
    <t>储气罐</t>
  </si>
  <si>
    <r>
      <rPr>
        <sz val="10"/>
        <rFont val="宋体"/>
        <charset val="134"/>
      </rPr>
      <t>容积1.5M³/1.6MP</t>
    </r>
    <r>
      <rPr>
        <sz val="10"/>
        <rFont val="Arial"/>
        <charset val="134"/>
      </rPr>
      <t>α</t>
    </r>
    <r>
      <rPr>
        <sz val="10"/>
        <rFont val="宋体"/>
        <charset val="134"/>
      </rPr>
      <t>，设计温度150</t>
    </r>
    <r>
      <rPr>
        <sz val="10"/>
        <rFont val="SimSun"/>
        <charset val="134"/>
      </rPr>
      <t>℃</t>
    </r>
    <r>
      <rPr>
        <sz val="10"/>
        <rFont val="宋体"/>
        <charset val="134"/>
      </rPr>
      <t>，带自动排水器</t>
    </r>
  </si>
  <si>
    <t>冷冻式干燥机</t>
  </si>
  <si>
    <t>空气处理量≥2.5m3/min，最大压力1.2MPa，接口尺寸DN40，含内置自动排水器</t>
  </si>
  <si>
    <t>支</t>
  </si>
  <si>
    <t>Q级精过滤器</t>
  </si>
  <si>
    <t>空气处理量≥2.4m3/min，最大压力1.2MPa，接口尺寸DN40,特殊处理外壳，进口HV玻纤滤芯、含内置排水器
过滤器精度;AO 1um</t>
  </si>
  <si>
    <t>P级精密过滤器</t>
  </si>
  <si>
    <t>空气处理量≥2.4m3/min，最大压力1.2MPa，接口尺寸DN40,特殊处理外壳，进口HV玻纤滤芯、含内置排水器
过滤器精度;AA 0.05um</t>
  </si>
  <si>
    <t>S级精密过滤器</t>
  </si>
  <si>
    <t>空气处理量≥2.4m3/min，最大压力1.2MPa，接口尺寸DN40,特殊处理外壳，进口HV玻纤滤芯、含内置排水器
过滤器精度;AA 0.01um</t>
  </si>
  <si>
    <t>管道</t>
  </si>
  <si>
    <t>304不锈钢管</t>
  </si>
  <si>
    <t>1.名称：不锈钢管DN20 厚度1.2mm 2.0MPa
2..试验方式：按照规范进行压力、管道吹扫试验</t>
  </si>
  <si>
    <t>1.名称：不锈钢管DN25 厚度1.2mm2.0MPa
2..试验方式：按照规范进行压力、管道吹扫试验</t>
  </si>
  <si>
    <t>304减压阀</t>
  </si>
  <si>
    <t>1.名称：不锈钢减压阀DN25
2..试验方式：按照规范进行压力</t>
  </si>
  <si>
    <t>压力表</t>
  </si>
  <si>
    <t>1.名称：不锈钢压力表DN25
2..试验方式：按照规范进行压力</t>
  </si>
  <si>
    <t>304阀门</t>
  </si>
  <si>
    <t>1.名称：不锈钢闸阀阀DN25
2..试验方式：按照规范进行压力</t>
  </si>
  <si>
    <t>管道清洗</t>
  </si>
  <si>
    <t>1.全院区域内管道清洗、排污
2.主管道内增加排污口
3.DN20闸阀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</si>
</sst>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[DBNum2][$-804]&quot;合&quot;&quot;计&quot;&quot;人&quot;&quot;民&quot;&quot;币&quot;General&quot;元&quot;&quot;正&quot;&quot;&quot;"/>
    <numFmt numFmtId="44" formatCode="_ &quot;￥&quot;* #,##0.00_ ;_ &quot;￥&quot;* \-#,##0.00_ ;_ &quot;￥&quot;* &quot;-&quot;??_ ;_ @_ "/>
    <numFmt numFmtId="177" formatCode="0.00_);[Red]\(0.00\)"/>
    <numFmt numFmtId="41" formatCode="_ * #,##0_ ;_ * \-#,##0_ ;_ * &quot;-&quot;_ ;_ @_ "/>
    <numFmt numFmtId="178" formatCode="0.00_ "/>
  </numFmts>
  <fonts count="31">
    <font>
      <sz val="11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u/>
      <sz val="11"/>
      <color indexed="20"/>
      <name val="宋体"/>
      <charset val="134"/>
    </font>
    <font>
      <sz val="11"/>
      <color indexed="20"/>
      <name val="宋体"/>
      <charset val="134"/>
    </font>
    <font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9"/>
      <color indexed="8"/>
      <name val="宋体"/>
      <charset val="134"/>
    </font>
    <font>
      <b/>
      <sz val="15"/>
      <color indexed="54"/>
      <name val="宋体"/>
      <charset val="134"/>
    </font>
    <font>
      <u/>
      <sz val="11"/>
      <color indexed="12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8"/>
      <name val="宋体"/>
      <charset val="134"/>
    </font>
    <font>
      <sz val="12"/>
      <name val="Times New Roman"/>
      <charset val="0"/>
    </font>
    <font>
      <sz val="10"/>
      <name val="Arial"/>
      <charset val="134"/>
    </font>
    <font>
      <sz val="10"/>
      <name val="SimSun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2" fillId="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0"/>
    <xf numFmtId="0" fontId="11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0" borderId="13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176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25" fillId="4" borderId="9" applyNumberFormat="0" applyAlignment="0" applyProtection="0">
      <alignment vertical="center"/>
    </xf>
    <xf numFmtId="0" fontId="10" fillId="2" borderId="8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0" borderId="0"/>
    <xf numFmtId="0" fontId="26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176" fontId="8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0" borderId="0"/>
    <xf numFmtId="0" fontId="0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176" fontId="8" fillId="0" borderId="0"/>
    <xf numFmtId="0" fontId="0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0" borderId="0"/>
    <xf numFmtId="176" fontId="8" fillId="0" borderId="0">
      <alignment vertical="center"/>
    </xf>
    <xf numFmtId="0" fontId="0" fillId="0" borderId="0"/>
    <xf numFmtId="0" fontId="28" fillId="0" borderId="0"/>
  </cellStyleXfs>
  <cellXfs count="133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34" applyNumberFormat="1" applyFont="1" applyFill="1" applyBorder="1" applyAlignment="1">
      <alignment horizontal="center" vertical="center" wrapText="1"/>
    </xf>
    <xf numFmtId="0" fontId="3" fillId="0" borderId="0" xfId="34" applyFont="1" applyFill="1" applyBorder="1" applyAlignment="1">
      <alignment horizontal="center" vertical="center" wrapText="1"/>
    </xf>
    <xf numFmtId="0" fontId="3" fillId="0" borderId="0" xfId="34" applyFont="1" applyFill="1" applyBorder="1" applyAlignment="1">
      <alignment horizontal="left" vertical="center" wrapText="1"/>
    </xf>
    <xf numFmtId="177" fontId="3" fillId="0" borderId="0" xfId="34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77" fontId="1" fillId="0" borderId="0" xfId="0" applyNumberFormat="1" applyFont="1" applyFill="1" applyBorder="1" applyAlignment="1">
      <alignment horizontal="left" vertical="center" wrapText="1"/>
    </xf>
    <xf numFmtId="0" fontId="1" fillId="0" borderId="1" xfId="55" applyNumberFormat="1" applyFont="1" applyFill="1" applyBorder="1" applyAlignment="1">
      <alignment horizontal="center" vertical="center" wrapText="1"/>
    </xf>
    <xf numFmtId="0" fontId="1" fillId="0" borderId="1" xfId="55" applyFont="1" applyFill="1" applyBorder="1" applyAlignment="1">
      <alignment horizontal="center" vertical="center" wrapText="1"/>
    </xf>
    <xf numFmtId="0" fontId="1" fillId="0" borderId="1" xfId="55" applyFont="1" applyFill="1" applyBorder="1" applyAlignment="1">
      <alignment horizontal="left" vertical="center" wrapText="1"/>
    </xf>
    <xf numFmtId="177" fontId="1" fillId="0" borderId="1" xfId="55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55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vertical="center" wrapText="1"/>
    </xf>
    <xf numFmtId="4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8" fontId="2" fillId="0" borderId="1" xfId="55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0" fontId="1" fillId="0" borderId="1" xfId="55" applyNumberFormat="1" applyFont="1" applyFill="1" applyBorder="1" applyAlignment="1">
      <alignment horizontal="left" vertical="center" wrapText="1"/>
    </xf>
    <xf numFmtId="178" fontId="1" fillId="0" borderId="1" xfId="55" applyNumberFormat="1" applyFont="1" applyFill="1" applyBorder="1" applyAlignment="1">
      <alignment horizontal="center" vertical="center" wrapText="1"/>
    </xf>
    <xf numFmtId="0" fontId="2" fillId="0" borderId="1" xfId="55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 applyProtection="1">
      <alignment vertical="center"/>
    </xf>
    <xf numFmtId="0" fontId="1" fillId="0" borderId="1" xfId="55" applyFont="1" applyFill="1" applyBorder="1" applyAlignment="1">
      <alignment horizontal="center" vertical="center"/>
    </xf>
    <xf numFmtId="178" fontId="2" fillId="0" borderId="1" xfId="55" applyNumberFormat="1" applyFont="1" applyFill="1" applyBorder="1" applyAlignment="1">
      <alignment horizontal="center"/>
    </xf>
    <xf numFmtId="0" fontId="2" fillId="0" borderId="1" xfId="55" applyFont="1" applyFill="1" applyBorder="1" applyAlignment="1">
      <alignment horizontal="center" vertical="center"/>
    </xf>
    <xf numFmtId="0" fontId="2" fillId="0" borderId="1" xfId="55" applyFont="1" applyFill="1" applyBorder="1" applyAlignment="1">
      <alignment horizontal="left" vertical="center" wrapText="1"/>
    </xf>
    <xf numFmtId="0" fontId="2" fillId="0" borderId="1" xfId="55" applyFont="1" applyFill="1" applyBorder="1" applyAlignment="1">
      <alignment horizontal="center" vertical="center" wrapText="1"/>
    </xf>
    <xf numFmtId="0" fontId="1" fillId="0" borderId="1" xfId="55" applyFont="1" applyFill="1" applyBorder="1" applyAlignment="1">
      <alignment horizontal="left" vertical="center"/>
    </xf>
    <xf numFmtId="0" fontId="1" fillId="0" borderId="2" xfId="55" applyNumberFormat="1" applyFont="1" applyFill="1" applyBorder="1" applyAlignment="1">
      <alignment horizontal="center" vertical="center"/>
    </xf>
    <xf numFmtId="0" fontId="1" fillId="0" borderId="3" xfId="55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left" vertical="center" wrapText="1"/>
    </xf>
    <xf numFmtId="177" fontId="1" fillId="0" borderId="0" xfId="0" applyNumberFormat="1" applyFont="1" applyFill="1" applyBorder="1" applyAlignment="1" applyProtection="1">
      <alignment vertical="center"/>
    </xf>
    <xf numFmtId="177" fontId="2" fillId="0" borderId="1" xfId="0" applyNumberFormat="1" applyFont="1" applyFill="1" applyBorder="1" applyAlignment="1" applyProtection="1">
      <alignment horizontal="center" vertical="center" wrapText="1"/>
    </xf>
    <xf numFmtId="177" fontId="2" fillId="0" borderId="0" xfId="0" applyNumberFormat="1" applyFont="1" applyFill="1" applyBorder="1" applyAlignment="1" applyProtection="1">
      <alignment vertical="center"/>
    </xf>
    <xf numFmtId="178" fontId="2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 wrapText="1"/>
    </xf>
    <xf numFmtId="178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Alignment="1" applyProtection="1">
      <alignment vertical="center" wrapText="1"/>
    </xf>
    <xf numFmtId="0" fontId="2" fillId="0" borderId="1" xfId="55" applyFont="1" applyFill="1" applyBorder="1" applyAlignment="1">
      <alignment horizontal="center"/>
    </xf>
    <xf numFmtId="0" fontId="2" fillId="0" borderId="0" xfId="55" applyFont="1" applyFill="1"/>
    <xf numFmtId="0" fontId="2" fillId="0" borderId="0" xfId="0" applyNumberFormat="1" applyFont="1" applyFill="1" applyBorder="1" applyAlignment="1">
      <alignment vertical="center"/>
    </xf>
    <xf numFmtId="0" fontId="1" fillId="0" borderId="4" xfId="55" applyNumberFormat="1" applyFont="1" applyFill="1" applyBorder="1" applyAlignment="1">
      <alignment horizontal="center" vertical="center"/>
    </xf>
    <xf numFmtId="0" fontId="1" fillId="0" borderId="0" xfId="55" applyFont="1" applyFill="1" applyAlignment="1">
      <alignment horizontal="center" vertical="center"/>
    </xf>
    <xf numFmtId="0" fontId="4" fillId="0" borderId="0" xfId="0" applyFont="1" applyFill="1">
      <alignment vertical="center"/>
    </xf>
    <xf numFmtId="177" fontId="1" fillId="0" borderId="0" xfId="0" applyNumberFormat="1" applyFont="1" applyFill="1" applyBorder="1" applyAlignment="1">
      <alignment horizontal="center" vertical="center" wrapText="1"/>
    </xf>
    <xf numFmtId="178" fontId="1" fillId="0" borderId="2" xfId="55" applyNumberFormat="1" applyFont="1" applyFill="1" applyBorder="1" applyAlignment="1">
      <alignment horizontal="center" vertical="center"/>
    </xf>
    <xf numFmtId="178" fontId="1" fillId="0" borderId="3" xfId="55" applyNumberFormat="1" applyFont="1" applyFill="1" applyBorder="1" applyAlignment="1">
      <alignment horizontal="center" vertical="center"/>
    </xf>
    <xf numFmtId="178" fontId="1" fillId="0" borderId="4" xfId="55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177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5" xfId="55" applyFont="1" applyFill="1" applyBorder="1" applyAlignment="1">
      <alignment horizontal="left" vertical="center" wrapText="1"/>
    </xf>
    <xf numFmtId="0" fontId="2" fillId="0" borderId="6" xfId="55" applyFont="1" applyFill="1" applyBorder="1" applyAlignment="1">
      <alignment horizontal="left" vertical="center" wrapText="1"/>
    </xf>
    <xf numFmtId="0" fontId="2" fillId="0" borderId="6" xfId="55" applyFont="1" applyFill="1" applyBorder="1" applyAlignment="1">
      <alignment horizontal="center" vertical="center" wrapText="1"/>
    </xf>
    <xf numFmtId="178" fontId="2" fillId="0" borderId="7" xfId="55" applyNumberFormat="1" applyFont="1" applyFill="1" applyBorder="1" applyAlignment="1">
      <alignment horizontal="center" vertical="center" wrapText="1"/>
    </xf>
    <xf numFmtId="178" fontId="2" fillId="0" borderId="2" xfId="55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1" fillId="0" borderId="2" xfId="55" applyFont="1" applyFill="1" applyBorder="1" applyAlignment="1">
      <alignment horizontal="center" vertical="center"/>
    </xf>
    <xf numFmtId="0" fontId="1" fillId="0" borderId="3" xfId="55" applyFont="1" applyFill="1" applyBorder="1" applyAlignment="1">
      <alignment horizontal="center" vertical="center"/>
    </xf>
    <xf numFmtId="0" fontId="1" fillId="0" borderId="4" xfId="55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55" applyFont="1" applyFill="1" applyAlignment="1">
      <alignment horizontal="center" vertical="center"/>
    </xf>
    <xf numFmtId="0" fontId="2" fillId="0" borderId="1" xfId="55" applyFont="1" applyFill="1" applyBorder="1" applyAlignment="1">
      <alignment vertical="center" wrapText="1"/>
    </xf>
    <xf numFmtId="178" fontId="3" fillId="0" borderId="0" xfId="34" applyNumberFormat="1" applyFont="1" applyFill="1" applyBorder="1" applyAlignment="1">
      <alignment horizontal="center" vertical="center" wrapText="1"/>
    </xf>
    <xf numFmtId="0" fontId="2" fillId="0" borderId="1" xfId="55" applyFont="1" applyFill="1" applyBorder="1" applyAlignment="1">
      <alignment horizontal="right" vertical="center" wrapText="1"/>
    </xf>
    <xf numFmtId="0" fontId="2" fillId="0" borderId="0" xfId="0" applyFont="1" applyFill="1" applyBorder="1" applyAlignment="1"/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vertical="center" wrapText="1"/>
    </xf>
    <xf numFmtId="177" fontId="1" fillId="0" borderId="1" xfId="0" applyNumberFormat="1" applyFont="1" applyFill="1" applyBorder="1" applyAlignment="1" applyProtection="1">
      <alignment horizontal="center" vertical="center" wrapText="1"/>
    </xf>
    <xf numFmtId="177" fontId="1" fillId="0" borderId="1" xfId="0" applyNumberFormat="1" applyFont="1" applyFill="1" applyBorder="1" applyAlignment="1" applyProtection="1">
      <alignment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178" fontId="2" fillId="0" borderId="3" xfId="0" applyNumberFormat="1" applyFont="1" applyFill="1" applyBorder="1" applyAlignment="1" applyProtection="1">
      <alignment horizontal="center" vertical="center" wrapText="1"/>
    </xf>
    <xf numFmtId="177" fontId="2" fillId="0" borderId="1" xfId="57" applyNumberFormat="1" applyFont="1" applyFill="1" applyBorder="1" applyAlignment="1">
      <alignment horizontal="center" vertical="center"/>
    </xf>
    <xf numFmtId="0" fontId="2" fillId="0" borderId="1" xfId="58" applyFont="1" applyFill="1" applyBorder="1" applyAlignment="1">
      <alignment horizontal="left" vertical="center" wrapText="1"/>
    </xf>
    <xf numFmtId="0" fontId="2" fillId="0" borderId="1" xfId="58" applyFont="1" applyFill="1" applyBorder="1" applyAlignment="1">
      <alignment horizontal="center" vertical="center" wrapText="1"/>
    </xf>
    <xf numFmtId="177" fontId="2" fillId="0" borderId="1" xfId="58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55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77" fontId="1" fillId="0" borderId="2" xfId="55" applyNumberFormat="1" applyFont="1" applyFill="1" applyBorder="1" applyAlignment="1">
      <alignment horizontal="center" vertical="center"/>
    </xf>
    <xf numFmtId="177" fontId="1" fillId="0" borderId="3" xfId="55" applyNumberFormat="1" applyFont="1" applyFill="1" applyBorder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/>
    <xf numFmtId="177" fontId="1" fillId="0" borderId="4" xfId="55" applyNumberFormat="1" applyFont="1" applyFill="1" applyBorder="1" applyAlignment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/>
    </xf>
    <xf numFmtId="0" fontId="3" fillId="0" borderId="0" xfId="0" applyNumberFormat="1" applyFont="1" applyFill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/>
    <xf numFmtId="0" fontId="6" fillId="0" borderId="0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0" fontId="7" fillId="0" borderId="0" xfId="0" applyNumberFormat="1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178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20 2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常规 90" xfId="24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21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常规 2 8 19" xfId="39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_x0007_" xfId="52"/>
    <cellStyle name="40% - 强调文字颜色 6" xfId="53" builtinId="51"/>
    <cellStyle name="60% - 强调文字颜色 6" xfId="54" builtinId="52"/>
    <cellStyle name="Normal" xfId="55"/>
    <cellStyle name="常规 2" xfId="56"/>
    <cellStyle name="常规 3" xfId="57"/>
    <cellStyle name="常规_Sheet1" xfId="58"/>
  </cellStyles>
  <tableStyles count="0" defaultTableStyle="TableStyleMedium2" defaultPivotStyle="PivotStyleLight16"/>
  <colors>
    <mruColors>
      <color rgb="00969696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14"/>
  <sheetViews>
    <sheetView tabSelected="1" view="pageBreakPreview" zoomScaleNormal="100" workbookViewId="0">
      <selection activeCell="B5" sqref="B5"/>
    </sheetView>
  </sheetViews>
  <sheetFormatPr defaultColWidth="8.75" defaultRowHeight="20.25"/>
  <cols>
    <col min="1" max="1" width="9.625" style="116" customWidth="1"/>
    <col min="2" max="2" width="30.625" style="117" customWidth="1"/>
    <col min="3" max="3" width="30.625" style="118" customWidth="1"/>
    <col min="4" max="4" width="20.625" style="116" customWidth="1"/>
    <col min="5" max="5" width="8.5" style="116" customWidth="1"/>
    <col min="6" max="16384" width="8.75" style="116"/>
  </cols>
  <sheetData>
    <row r="1" s="113" customFormat="1" ht="30" customHeight="1" spans="1:256">
      <c r="A1" s="119" t="s">
        <v>0</v>
      </c>
      <c r="B1" s="119"/>
      <c r="C1" s="119"/>
      <c r="D1" s="119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  <c r="IE1" s="120"/>
      <c r="IF1" s="120"/>
      <c r="IG1" s="120"/>
      <c r="IH1" s="120"/>
      <c r="II1" s="120"/>
      <c r="IJ1" s="120"/>
      <c r="IK1" s="120"/>
      <c r="IL1" s="120"/>
      <c r="IM1" s="120"/>
      <c r="IN1" s="120"/>
      <c r="IO1" s="120"/>
      <c r="IP1" s="120"/>
      <c r="IQ1" s="120"/>
      <c r="IR1" s="120"/>
      <c r="IS1" s="120"/>
      <c r="IT1" s="120"/>
      <c r="IU1" s="120"/>
      <c r="IV1" s="120"/>
    </row>
    <row r="2" s="113" customFormat="1" ht="30" customHeight="1" spans="1:256">
      <c r="A2" s="121" t="s">
        <v>1</v>
      </c>
      <c r="B2" s="121"/>
      <c r="C2" s="121"/>
      <c r="D2" s="121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  <c r="FF2" s="120"/>
      <c r="FG2" s="120"/>
      <c r="FH2" s="120"/>
      <c r="FI2" s="120"/>
      <c r="FJ2" s="120"/>
      <c r="FK2" s="120"/>
      <c r="FL2" s="120"/>
      <c r="FM2" s="120"/>
      <c r="FN2" s="120"/>
      <c r="FO2" s="120"/>
      <c r="FP2" s="120"/>
      <c r="FQ2" s="120"/>
      <c r="FR2" s="120"/>
      <c r="FS2" s="120"/>
      <c r="FT2" s="120"/>
      <c r="FU2" s="120"/>
      <c r="FV2" s="120"/>
      <c r="FW2" s="120"/>
      <c r="FX2" s="120"/>
      <c r="FY2" s="120"/>
      <c r="FZ2" s="120"/>
      <c r="GA2" s="120"/>
      <c r="GB2" s="120"/>
      <c r="GC2" s="120"/>
      <c r="GD2" s="120"/>
      <c r="GE2" s="120"/>
      <c r="GF2" s="120"/>
      <c r="GG2" s="120"/>
      <c r="GH2" s="120"/>
      <c r="GI2" s="120"/>
      <c r="GJ2" s="120"/>
      <c r="GK2" s="120"/>
      <c r="GL2" s="120"/>
      <c r="GM2" s="120"/>
      <c r="GN2" s="120"/>
      <c r="GO2" s="120"/>
      <c r="GP2" s="120"/>
      <c r="GQ2" s="120"/>
      <c r="GR2" s="120"/>
      <c r="GS2" s="120"/>
      <c r="GT2" s="120"/>
      <c r="GU2" s="120"/>
      <c r="GV2" s="120"/>
      <c r="GW2" s="120"/>
      <c r="GX2" s="120"/>
      <c r="GY2" s="120"/>
      <c r="GZ2" s="120"/>
      <c r="HA2" s="120"/>
      <c r="HB2" s="120"/>
      <c r="HC2" s="120"/>
      <c r="HD2" s="120"/>
      <c r="HE2" s="120"/>
      <c r="HF2" s="120"/>
      <c r="HG2" s="120"/>
      <c r="HH2" s="120"/>
      <c r="HI2" s="120"/>
      <c r="HJ2" s="120"/>
      <c r="HK2" s="120"/>
      <c r="HL2" s="120"/>
      <c r="HM2" s="120"/>
      <c r="HN2" s="120"/>
      <c r="HO2" s="120"/>
      <c r="HP2" s="120"/>
      <c r="HQ2" s="120"/>
      <c r="HR2" s="120"/>
      <c r="HS2" s="120"/>
      <c r="HT2" s="120"/>
      <c r="HU2" s="120"/>
      <c r="HV2" s="120"/>
      <c r="HW2" s="120"/>
      <c r="HX2" s="120"/>
      <c r="HY2" s="120"/>
      <c r="HZ2" s="120"/>
      <c r="IA2" s="120"/>
      <c r="IB2" s="120"/>
      <c r="IC2" s="120"/>
      <c r="ID2" s="120"/>
      <c r="IE2" s="120"/>
      <c r="IF2" s="120"/>
      <c r="IG2" s="120"/>
      <c r="IH2" s="120"/>
      <c r="II2" s="120"/>
      <c r="IJ2" s="120"/>
      <c r="IK2" s="120"/>
      <c r="IL2" s="120"/>
      <c r="IM2" s="120"/>
      <c r="IN2" s="120"/>
      <c r="IO2" s="120"/>
      <c r="IP2" s="120"/>
      <c r="IQ2" s="120"/>
      <c r="IR2" s="120"/>
      <c r="IS2" s="120"/>
      <c r="IT2" s="120"/>
      <c r="IU2" s="120"/>
      <c r="IV2" s="120"/>
    </row>
    <row r="3" s="113" customFormat="1" ht="30" customHeight="1" spans="1:256">
      <c r="A3" s="122" t="s">
        <v>2</v>
      </c>
      <c r="B3" s="122" t="s">
        <v>3</v>
      </c>
      <c r="C3" s="122" t="s">
        <v>4</v>
      </c>
      <c r="D3" s="122" t="s">
        <v>5</v>
      </c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FM3" s="120"/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20"/>
      <c r="FY3" s="120"/>
      <c r="FZ3" s="120"/>
      <c r="GA3" s="120"/>
      <c r="GB3" s="120"/>
      <c r="GC3" s="120"/>
      <c r="GD3" s="120"/>
      <c r="GE3" s="120"/>
      <c r="GF3" s="120"/>
      <c r="GG3" s="120"/>
      <c r="GH3" s="120"/>
      <c r="GI3" s="120"/>
      <c r="GJ3" s="120"/>
      <c r="GK3" s="120"/>
      <c r="GL3" s="120"/>
      <c r="GM3" s="120"/>
      <c r="GN3" s="120"/>
      <c r="GO3" s="120"/>
      <c r="GP3" s="120"/>
      <c r="GQ3" s="120"/>
      <c r="GR3" s="120"/>
      <c r="GS3" s="120"/>
      <c r="GT3" s="120"/>
      <c r="GU3" s="120"/>
      <c r="GV3" s="120"/>
      <c r="GW3" s="120"/>
      <c r="GX3" s="120"/>
      <c r="GY3" s="120"/>
      <c r="GZ3" s="120"/>
      <c r="HA3" s="120"/>
      <c r="HB3" s="120"/>
      <c r="HC3" s="120"/>
      <c r="HD3" s="120"/>
      <c r="HE3" s="120"/>
      <c r="HF3" s="120"/>
      <c r="HG3" s="120"/>
      <c r="HH3" s="120"/>
      <c r="HI3" s="120"/>
      <c r="HJ3" s="120"/>
      <c r="HK3" s="120"/>
      <c r="HL3" s="120"/>
      <c r="HM3" s="120"/>
      <c r="HN3" s="120"/>
      <c r="HO3" s="120"/>
      <c r="HP3" s="120"/>
      <c r="HQ3" s="120"/>
      <c r="HR3" s="120"/>
      <c r="HS3" s="120"/>
      <c r="HT3" s="120"/>
      <c r="HU3" s="120"/>
      <c r="HV3" s="120"/>
      <c r="HW3" s="120"/>
      <c r="HX3" s="120"/>
      <c r="HY3" s="120"/>
      <c r="HZ3" s="120"/>
      <c r="IA3" s="120"/>
      <c r="IB3" s="120"/>
      <c r="IC3" s="120"/>
      <c r="ID3" s="120"/>
      <c r="IE3" s="120"/>
      <c r="IF3" s="120"/>
      <c r="IG3" s="120"/>
      <c r="IH3" s="120"/>
      <c r="II3" s="120"/>
      <c r="IJ3" s="120"/>
      <c r="IK3" s="120"/>
      <c r="IL3" s="120"/>
      <c r="IM3" s="120"/>
      <c r="IN3" s="120"/>
      <c r="IO3" s="120"/>
      <c r="IP3" s="120"/>
      <c r="IQ3" s="120"/>
      <c r="IR3" s="120"/>
      <c r="IS3" s="120"/>
      <c r="IT3" s="120"/>
      <c r="IU3" s="120"/>
      <c r="IV3" s="120"/>
    </row>
    <row r="4" s="113" customFormat="1" ht="30" customHeight="1" spans="1:256">
      <c r="A4" s="123" t="s">
        <v>6</v>
      </c>
      <c r="B4" s="124" t="s">
        <v>7</v>
      </c>
      <c r="C4" s="125"/>
      <c r="D4" s="123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0"/>
      <c r="DT4" s="120"/>
      <c r="DU4" s="120"/>
      <c r="DV4" s="120"/>
      <c r="DW4" s="120"/>
      <c r="DX4" s="120"/>
      <c r="DY4" s="120"/>
      <c r="DZ4" s="120"/>
      <c r="EA4" s="120"/>
      <c r="EB4" s="120"/>
      <c r="EC4" s="120"/>
      <c r="ED4" s="120"/>
      <c r="EE4" s="120"/>
      <c r="EF4" s="120"/>
      <c r="EG4" s="120"/>
      <c r="EH4" s="120"/>
      <c r="EI4" s="120"/>
      <c r="EJ4" s="120"/>
      <c r="EK4" s="120"/>
      <c r="EL4" s="120"/>
      <c r="EM4" s="120"/>
      <c r="EN4" s="120"/>
      <c r="EO4" s="120"/>
      <c r="EP4" s="120"/>
      <c r="EQ4" s="120"/>
      <c r="ER4" s="120"/>
      <c r="ES4" s="120"/>
      <c r="ET4" s="120"/>
      <c r="EU4" s="120"/>
      <c r="EV4" s="120"/>
      <c r="EW4" s="120"/>
      <c r="EX4" s="120"/>
      <c r="EY4" s="120"/>
      <c r="EZ4" s="120"/>
      <c r="FA4" s="120"/>
      <c r="FB4" s="120"/>
      <c r="FC4" s="120"/>
      <c r="FD4" s="120"/>
      <c r="FE4" s="120"/>
      <c r="FF4" s="120"/>
      <c r="FG4" s="120"/>
      <c r="FH4" s="120"/>
      <c r="FI4" s="120"/>
      <c r="FJ4" s="120"/>
      <c r="FK4" s="120"/>
      <c r="FL4" s="120"/>
      <c r="FM4" s="120"/>
      <c r="FN4" s="120"/>
      <c r="FO4" s="120"/>
      <c r="FP4" s="120"/>
      <c r="FQ4" s="120"/>
      <c r="FR4" s="120"/>
      <c r="FS4" s="120"/>
      <c r="FT4" s="120"/>
      <c r="FU4" s="120"/>
      <c r="FV4" s="120"/>
      <c r="FW4" s="120"/>
      <c r="FX4" s="120"/>
      <c r="FY4" s="120"/>
      <c r="FZ4" s="120"/>
      <c r="GA4" s="120"/>
      <c r="GB4" s="120"/>
      <c r="GC4" s="120"/>
      <c r="GD4" s="120"/>
      <c r="GE4" s="120"/>
      <c r="GF4" s="120"/>
      <c r="GG4" s="120"/>
      <c r="GH4" s="120"/>
      <c r="GI4" s="120"/>
      <c r="GJ4" s="120"/>
      <c r="GK4" s="120"/>
      <c r="GL4" s="120"/>
      <c r="GM4" s="120"/>
      <c r="GN4" s="120"/>
      <c r="GO4" s="120"/>
      <c r="GP4" s="120"/>
      <c r="GQ4" s="120"/>
      <c r="GR4" s="120"/>
      <c r="GS4" s="120"/>
      <c r="GT4" s="120"/>
      <c r="GU4" s="120"/>
      <c r="GV4" s="120"/>
      <c r="GW4" s="120"/>
      <c r="GX4" s="120"/>
      <c r="GY4" s="120"/>
      <c r="GZ4" s="120"/>
      <c r="HA4" s="120"/>
      <c r="HB4" s="120"/>
      <c r="HC4" s="120"/>
      <c r="HD4" s="120"/>
      <c r="HE4" s="120"/>
      <c r="HF4" s="120"/>
      <c r="HG4" s="120"/>
      <c r="HH4" s="120"/>
      <c r="HI4" s="120"/>
      <c r="HJ4" s="120"/>
      <c r="HK4" s="120"/>
      <c r="HL4" s="120"/>
      <c r="HM4" s="120"/>
      <c r="HN4" s="120"/>
      <c r="HO4" s="120"/>
      <c r="HP4" s="120"/>
      <c r="HQ4" s="120"/>
      <c r="HR4" s="120"/>
      <c r="HS4" s="120"/>
      <c r="HT4" s="120"/>
      <c r="HU4" s="120"/>
      <c r="HV4" s="120"/>
      <c r="HW4" s="120"/>
      <c r="HX4" s="120"/>
      <c r="HY4" s="120"/>
      <c r="HZ4" s="120"/>
      <c r="IA4" s="120"/>
      <c r="IB4" s="120"/>
      <c r="IC4" s="120"/>
      <c r="ID4" s="120"/>
      <c r="IE4" s="120"/>
      <c r="IF4" s="120"/>
      <c r="IG4" s="120"/>
      <c r="IH4" s="120"/>
      <c r="II4" s="120"/>
      <c r="IJ4" s="120"/>
      <c r="IK4" s="120"/>
      <c r="IL4" s="120"/>
      <c r="IM4" s="120"/>
      <c r="IN4" s="120"/>
      <c r="IO4" s="120"/>
      <c r="IP4" s="120"/>
      <c r="IQ4" s="120"/>
      <c r="IR4" s="120"/>
      <c r="IS4" s="120"/>
      <c r="IT4" s="120"/>
      <c r="IU4" s="120"/>
      <c r="IV4" s="120"/>
    </row>
    <row r="5" s="114" customFormat="1" ht="30" customHeight="1" spans="1:5">
      <c r="A5" s="126">
        <v>1</v>
      </c>
      <c r="B5" s="127" t="s">
        <v>8</v>
      </c>
      <c r="C5" s="128"/>
      <c r="D5" s="129" t="s">
        <v>9</v>
      </c>
      <c r="E5" s="116"/>
    </row>
    <row r="6" s="114" customFormat="1" ht="30" customHeight="1" spans="1:5">
      <c r="A6" s="126">
        <v>2</v>
      </c>
      <c r="B6" s="127" t="s">
        <v>10</v>
      </c>
      <c r="C6" s="128"/>
      <c r="D6" s="129" t="s">
        <v>9</v>
      </c>
      <c r="E6" s="116"/>
    </row>
    <row r="7" s="114" customFormat="1" ht="30" customHeight="1" spans="1:5">
      <c r="A7" s="126">
        <v>3</v>
      </c>
      <c r="B7" s="127" t="s">
        <v>11</v>
      </c>
      <c r="C7" s="128"/>
      <c r="D7" s="129" t="s">
        <v>9</v>
      </c>
      <c r="E7" s="116"/>
    </row>
    <row r="8" s="114" customFormat="1" ht="30" customHeight="1" spans="1:5">
      <c r="A8" s="126">
        <v>4</v>
      </c>
      <c r="B8" s="127" t="s">
        <v>12</v>
      </c>
      <c r="C8" s="128"/>
      <c r="D8" s="129" t="s">
        <v>9</v>
      </c>
      <c r="E8" s="116"/>
    </row>
    <row r="9" s="114" customFormat="1" ht="30" customHeight="1" spans="1:5">
      <c r="A9" s="126">
        <v>5</v>
      </c>
      <c r="B9" s="127" t="s">
        <v>13</v>
      </c>
      <c r="C9" s="128"/>
      <c r="D9" s="129" t="s">
        <v>9</v>
      </c>
      <c r="E9" s="116"/>
    </row>
    <row r="10" s="114" customFormat="1" ht="30" customHeight="1" spans="1:5">
      <c r="A10" s="126">
        <v>6</v>
      </c>
      <c r="B10" s="127" t="s">
        <v>14</v>
      </c>
      <c r="C10" s="128"/>
      <c r="D10" s="129"/>
      <c r="E10" s="116"/>
    </row>
    <row r="11" s="114" customFormat="1" ht="30" customHeight="1" spans="1:5">
      <c r="A11" s="126">
        <v>7</v>
      </c>
      <c r="B11" s="127" t="s">
        <v>15</v>
      </c>
      <c r="C11" s="128"/>
      <c r="D11" s="129"/>
      <c r="E11" s="116"/>
    </row>
    <row r="12" s="113" customFormat="1" ht="30" customHeight="1" spans="1:256">
      <c r="A12" s="130" t="s">
        <v>16</v>
      </c>
      <c r="B12" s="131"/>
      <c r="C12" s="132"/>
      <c r="D12" s="123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  <c r="GK12" s="120"/>
      <c r="GL12" s="120"/>
      <c r="GM12" s="120"/>
      <c r="GN12" s="120"/>
      <c r="GO12" s="120"/>
      <c r="GP12" s="120"/>
      <c r="GQ12" s="120"/>
      <c r="GR12" s="120"/>
      <c r="GS12" s="120"/>
      <c r="GT12" s="120"/>
      <c r="GU12" s="120"/>
      <c r="GV12" s="120"/>
      <c r="GW12" s="120"/>
      <c r="GX12" s="120"/>
      <c r="GY12" s="120"/>
      <c r="GZ12" s="120"/>
      <c r="HA12" s="120"/>
      <c r="HB12" s="120"/>
      <c r="HC12" s="120"/>
      <c r="HD12" s="120"/>
      <c r="HE12" s="120"/>
      <c r="HF12" s="120"/>
      <c r="HG12" s="120"/>
      <c r="HH12" s="120"/>
      <c r="HI12" s="120"/>
      <c r="HJ12" s="120"/>
      <c r="HK12" s="120"/>
      <c r="HL12" s="120"/>
      <c r="HM12" s="120"/>
      <c r="HN12" s="120"/>
      <c r="HO12" s="120"/>
      <c r="HP12" s="120"/>
      <c r="HQ12" s="120"/>
      <c r="HR12" s="120"/>
      <c r="HS12" s="120"/>
      <c r="HT12" s="120"/>
      <c r="HU12" s="120"/>
      <c r="HV12" s="120"/>
      <c r="HW12" s="120"/>
      <c r="HX12" s="120"/>
      <c r="HY12" s="120"/>
      <c r="HZ12" s="120"/>
      <c r="IA12" s="120"/>
      <c r="IB12" s="120"/>
      <c r="IC12" s="120"/>
      <c r="ID12" s="120"/>
      <c r="IE12" s="120"/>
      <c r="IF12" s="120"/>
      <c r="IG12" s="120"/>
      <c r="IH12" s="120"/>
      <c r="II12" s="120"/>
      <c r="IJ12" s="120"/>
      <c r="IK12" s="120"/>
      <c r="IL12" s="120"/>
      <c r="IM12" s="120"/>
      <c r="IN12" s="120"/>
      <c r="IO12" s="120"/>
      <c r="IP12" s="120"/>
      <c r="IQ12" s="120"/>
      <c r="IR12" s="120"/>
      <c r="IS12" s="120"/>
      <c r="IT12" s="120"/>
      <c r="IU12" s="120"/>
      <c r="IV12" s="120"/>
    </row>
    <row r="13" s="114" customFormat="1" spans="1:5">
      <c r="A13" s="116"/>
      <c r="B13" s="117"/>
      <c r="C13" s="118"/>
      <c r="D13" s="116"/>
      <c r="E13" s="116"/>
    </row>
    <row r="14" s="115" customFormat="1" spans="1:5">
      <c r="A14" s="116"/>
      <c r="B14" s="117"/>
      <c r="C14" s="118"/>
      <c r="D14" s="116"/>
      <c r="E14" s="116"/>
    </row>
  </sheetData>
  <mergeCells count="3">
    <mergeCell ref="A1:D1"/>
    <mergeCell ref="A2:D2"/>
    <mergeCell ref="A12:B12"/>
  </mergeCells>
  <printOptions horizontalCentered="1"/>
  <pageMargins left="0.590277777777778" right="0.590277777777778" top="0.590277777777778" bottom="0.590277777777778" header="0.511805555555556" footer="0.511805555555556"/>
  <pageSetup paperSize="9" orientation="portrait" horizontalDpi="600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"/>
  <sheetViews>
    <sheetView view="pageBreakPreview" zoomScaleNormal="100" workbookViewId="0">
      <pane ySplit="3" topLeftCell="A16" activePane="bottomLeft" state="frozen"/>
      <selection/>
      <selection pane="bottomLeft" activeCell="A2" sqref="A2:I2"/>
    </sheetView>
  </sheetViews>
  <sheetFormatPr defaultColWidth="9" defaultRowHeight="24.95" customHeight="1"/>
  <cols>
    <col min="1" max="1" width="4.125" style="5" customWidth="1"/>
    <col min="2" max="2" width="11.375" style="6" customWidth="1"/>
    <col min="3" max="3" width="31.875" style="5" customWidth="1"/>
    <col min="4" max="4" width="4.125" style="5" customWidth="1"/>
    <col min="5" max="5" width="8.125" style="4" customWidth="1"/>
    <col min="6" max="6" width="11.25" style="4" customWidth="1"/>
    <col min="7" max="7" width="10.875" style="4" customWidth="1"/>
    <col min="8" max="8" width="10.75" style="4" customWidth="1"/>
    <col min="9" max="9" width="8.125" style="66" customWidth="1"/>
    <col min="10" max="10" width="2.375" style="5" customWidth="1"/>
    <col min="11" max="11" width="4.375" style="5" customWidth="1"/>
    <col min="12" max="16384" width="9" style="5"/>
  </cols>
  <sheetData>
    <row r="1" s="1" customFormat="1" customHeight="1" spans="1:9">
      <c r="A1" s="9" t="s">
        <v>17</v>
      </c>
      <c r="B1" s="10"/>
      <c r="C1" s="9"/>
      <c r="D1" s="9"/>
      <c r="E1" s="11"/>
      <c r="F1" s="11"/>
      <c r="G1" s="11"/>
      <c r="H1" s="11"/>
      <c r="I1" s="9"/>
    </row>
    <row r="2" s="1" customFormat="1" customHeight="1" spans="1:9">
      <c r="A2" s="67" t="s">
        <v>18</v>
      </c>
      <c r="B2" s="67"/>
      <c r="C2" s="67"/>
      <c r="D2" s="67"/>
      <c r="E2" s="68"/>
      <c r="F2" s="68"/>
      <c r="G2" s="68"/>
      <c r="H2" s="68"/>
      <c r="I2" s="79"/>
    </row>
    <row r="3" s="1" customFormat="1" customHeight="1" spans="1:9">
      <c r="A3" s="15" t="s">
        <v>2</v>
      </c>
      <c r="B3" s="16" t="s">
        <v>3</v>
      </c>
      <c r="C3" s="16" t="s">
        <v>19</v>
      </c>
      <c r="D3" s="16" t="s">
        <v>20</v>
      </c>
      <c r="E3" s="18" t="s">
        <v>21</v>
      </c>
      <c r="F3" s="18" t="s">
        <v>22</v>
      </c>
      <c r="G3" s="18" t="s">
        <v>23</v>
      </c>
      <c r="H3" s="18" t="s">
        <v>24</v>
      </c>
      <c r="I3" s="33" t="s">
        <v>5</v>
      </c>
    </row>
    <row r="4" customHeight="1" spans="1:10">
      <c r="A4" s="89"/>
      <c r="B4" s="90" t="s">
        <v>25</v>
      </c>
      <c r="C4" s="91"/>
      <c r="D4" s="91"/>
      <c r="E4" s="92"/>
      <c r="F4" s="93"/>
      <c r="G4" s="93"/>
      <c r="H4" s="93"/>
      <c r="I4" s="91"/>
      <c r="J4" s="4"/>
    </row>
    <row r="5" ht="28" customHeight="1" spans="1:10">
      <c r="A5" s="94" t="s">
        <v>26</v>
      </c>
      <c r="B5" s="95" t="s">
        <v>27</v>
      </c>
      <c r="C5" s="95" t="s">
        <v>28</v>
      </c>
      <c r="D5" s="96" t="s">
        <v>29</v>
      </c>
      <c r="E5" s="97">
        <v>10.25</v>
      </c>
      <c r="F5" s="98"/>
      <c r="G5" s="98"/>
      <c r="H5" s="98"/>
      <c r="I5" s="52"/>
      <c r="J5" s="109"/>
    </row>
    <row r="6" s="5" customFormat="1" ht="35" customHeight="1" spans="1:10">
      <c r="A6" s="94" t="s">
        <v>30</v>
      </c>
      <c r="B6" s="95" t="s">
        <v>31</v>
      </c>
      <c r="C6" s="95" t="s">
        <v>32</v>
      </c>
      <c r="D6" s="96" t="s">
        <v>29</v>
      </c>
      <c r="E6" s="52">
        <v>10.25</v>
      </c>
      <c r="F6" s="98"/>
      <c r="G6" s="98"/>
      <c r="H6" s="98"/>
      <c r="I6" s="105"/>
      <c r="J6" s="109"/>
    </row>
    <row r="7" s="5" customFormat="1" ht="38.1" customHeight="1" spans="1:10">
      <c r="A7" s="94" t="s">
        <v>33</v>
      </c>
      <c r="B7" s="95" t="s">
        <v>34</v>
      </c>
      <c r="C7" s="95" t="s">
        <v>35</v>
      </c>
      <c r="D7" s="96" t="s">
        <v>36</v>
      </c>
      <c r="E7" s="52">
        <v>10.25</v>
      </c>
      <c r="F7" s="98"/>
      <c r="G7" s="98"/>
      <c r="H7" s="98"/>
      <c r="I7" s="52"/>
      <c r="J7" s="109"/>
    </row>
    <row r="8" ht="42" customHeight="1" spans="1:10">
      <c r="A8" s="94" t="s">
        <v>37</v>
      </c>
      <c r="B8" s="95" t="s">
        <v>38</v>
      </c>
      <c r="C8" s="95" t="s">
        <v>39</v>
      </c>
      <c r="D8" s="96" t="s">
        <v>29</v>
      </c>
      <c r="E8" s="52">
        <v>11.25</v>
      </c>
      <c r="F8" s="98"/>
      <c r="G8" s="98"/>
      <c r="H8" s="98"/>
      <c r="I8" s="105"/>
      <c r="J8" s="109"/>
    </row>
    <row r="9" customHeight="1" spans="1:10">
      <c r="A9" s="94"/>
      <c r="B9" s="90" t="s">
        <v>40</v>
      </c>
      <c r="C9" s="91"/>
      <c r="D9" s="91"/>
      <c r="E9" s="92"/>
      <c r="F9" s="93"/>
      <c r="G9" s="93"/>
      <c r="H9" s="93"/>
      <c r="I9" s="91"/>
      <c r="J9" s="4"/>
    </row>
    <row r="10" ht="36" customHeight="1" spans="1:10">
      <c r="A10" s="94" t="s">
        <v>26</v>
      </c>
      <c r="B10" s="95" t="s">
        <v>41</v>
      </c>
      <c r="C10" s="95" t="s">
        <v>42</v>
      </c>
      <c r="D10" s="96" t="s">
        <v>29</v>
      </c>
      <c r="E10" s="48">
        <v>31.68</v>
      </c>
      <c r="F10" s="98"/>
      <c r="G10" s="98"/>
      <c r="H10" s="98"/>
      <c r="I10" s="52"/>
      <c r="J10" s="109"/>
    </row>
    <row r="11" ht="36" customHeight="1" spans="1:10">
      <c r="A11" s="94" t="s">
        <v>30</v>
      </c>
      <c r="B11" s="99" t="s">
        <v>43</v>
      </c>
      <c r="C11" s="99" t="s">
        <v>44</v>
      </c>
      <c r="D11" s="100" t="s">
        <v>36</v>
      </c>
      <c r="E11" s="101">
        <f>21</f>
        <v>21</v>
      </c>
      <c r="F11" s="98"/>
      <c r="G11" s="98"/>
      <c r="H11" s="98"/>
      <c r="I11" s="105"/>
      <c r="J11" s="109"/>
    </row>
    <row r="12" ht="36" customHeight="1" spans="1:10">
      <c r="A12" s="94" t="s">
        <v>33</v>
      </c>
      <c r="B12" s="99" t="s">
        <v>45</v>
      </c>
      <c r="C12" s="99" t="s">
        <v>46</v>
      </c>
      <c r="D12" s="100" t="s">
        <v>36</v>
      </c>
      <c r="E12" s="101">
        <f>25</f>
        <v>25</v>
      </c>
      <c r="F12" s="98"/>
      <c r="G12" s="98"/>
      <c r="H12" s="98"/>
      <c r="I12" s="105"/>
      <c r="J12" s="109"/>
    </row>
    <row r="13" customHeight="1" spans="1:10">
      <c r="A13" s="89"/>
      <c r="B13" s="90" t="s">
        <v>47</v>
      </c>
      <c r="C13" s="91"/>
      <c r="D13" s="91"/>
      <c r="E13" s="92"/>
      <c r="F13" s="93"/>
      <c r="G13" s="93"/>
      <c r="H13" s="93"/>
      <c r="I13" s="91"/>
      <c r="J13" s="4"/>
    </row>
    <row r="14" ht="39.95" customHeight="1" spans="1:10">
      <c r="A14" s="94" t="s">
        <v>26</v>
      </c>
      <c r="B14" s="95" t="s">
        <v>48</v>
      </c>
      <c r="C14" s="95" t="s">
        <v>49</v>
      </c>
      <c r="D14" s="96" t="s">
        <v>50</v>
      </c>
      <c r="E14" s="48">
        <v>2</v>
      </c>
      <c r="F14" s="98"/>
      <c r="G14" s="98"/>
      <c r="H14" s="98"/>
      <c r="I14" s="52"/>
      <c r="J14" s="109"/>
    </row>
    <row r="15" ht="39.95" customHeight="1" spans="1:10">
      <c r="A15" s="94" t="s">
        <v>30</v>
      </c>
      <c r="B15" s="95" t="s">
        <v>51</v>
      </c>
      <c r="C15" s="95" t="s">
        <v>52</v>
      </c>
      <c r="D15" s="96" t="s">
        <v>50</v>
      </c>
      <c r="E15" s="48">
        <v>3</v>
      </c>
      <c r="F15" s="98"/>
      <c r="G15" s="98"/>
      <c r="H15" s="98"/>
      <c r="I15" s="52"/>
      <c r="J15" s="109"/>
    </row>
    <row r="16" customHeight="1" spans="1:10">
      <c r="A16" s="89"/>
      <c r="B16" s="90" t="s">
        <v>53</v>
      </c>
      <c r="C16" s="91"/>
      <c r="D16" s="91"/>
      <c r="E16" s="92"/>
      <c r="F16" s="93"/>
      <c r="G16" s="93"/>
      <c r="H16" s="93"/>
      <c r="I16" s="91"/>
      <c r="J16" s="4"/>
    </row>
    <row r="17" ht="68" customHeight="1" spans="1:10">
      <c r="A17" s="94" t="s">
        <v>26</v>
      </c>
      <c r="B17" s="95" t="s">
        <v>54</v>
      </c>
      <c r="C17" s="95" t="s">
        <v>55</v>
      </c>
      <c r="D17" s="96" t="s">
        <v>36</v>
      </c>
      <c r="E17" s="48">
        <v>2</v>
      </c>
      <c r="F17" s="98"/>
      <c r="G17" s="98"/>
      <c r="H17" s="98"/>
      <c r="I17" s="48"/>
      <c r="J17" s="109"/>
    </row>
    <row r="18" ht="41.1" customHeight="1" spans="1:10">
      <c r="A18" s="94" t="s">
        <v>30</v>
      </c>
      <c r="B18" s="102" t="s">
        <v>56</v>
      </c>
      <c r="C18" s="103" t="s">
        <v>57</v>
      </c>
      <c r="D18" s="96" t="s">
        <v>58</v>
      </c>
      <c r="E18" s="48">
        <v>1</v>
      </c>
      <c r="F18" s="98"/>
      <c r="G18" s="98"/>
      <c r="H18" s="98"/>
      <c r="I18" s="105"/>
      <c r="J18" s="109"/>
    </row>
    <row r="19" s="5" customFormat="1" ht="74.1" customHeight="1" spans="1:10">
      <c r="A19" s="89" t="s">
        <v>33</v>
      </c>
      <c r="B19" s="29" t="s">
        <v>59</v>
      </c>
      <c r="C19" s="24" t="s">
        <v>60</v>
      </c>
      <c r="D19" s="104" t="s">
        <v>61</v>
      </c>
      <c r="E19" s="28">
        <v>572</v>
      </c>
      <c r="F19" s="98"/>
      <c r="G19" s="98"/>
      <c r="H19" s="98"/>
      <c r="I19" s="27"/>
      <c r="J19" s="4"/>
    </row>
    <row r="20" customHeight="1" spans="1:10">
      <c r="A20" s="89"/>
      <c r="B20" s="90" t="s">
        <v>62</v>
      </c>
      <c r="C20" s="91"/>
      <c r="D20" s="91"/>
      <c r="E20" s="92"/>
      <c r="F20" s="93"/>
      <c r="G20" s="93"/>
      <c r="H20" s="93"/>
      <c r="I20" s="91"/>
      <c r="J20" s="4"/>
    </row>
    <row r="21" customHeight="1" spans="1:10">
      <c r="A21" s="94" t="s">
        <v>26</v>
      </c>
      <c r="B21" s="102" t="s">
        <v>63</v>
      </c>
      <c r="C21" s="24" t="s">
        <v>64</v>
      </c>
      <c r="D21" s="105" t="s">
        <v>65</v>
      </c>
      <c r="E21" s="48">
        <v>1</v>
      </c>
      <c r="F21" s="98"/>
      <c r="G21" s="98"/>
      <c r="H21" s="98"/>
      <c r="I21" s="48"/>
      <c r="J21" s="4"/>
    </row>
    <row r="22" customHeight="1" spans="1:10">
      <c r="A22" s="94" t="s">
        <v>33</v>
      </c>
      <c r="B22" s="102" t="s">
        <v>66</v>
      </c>
      <c r="C22" s="24" t="s">
        <v>67</v>
      </c>
      <c r="D22" s="105" t="s">
        <v>65</v>
      </c>
      <c r="E22" s="48">
        <v>1</v>
      </c>
      <c r="F22" s="98"/>
      <c r="G22" s="98"/>
      <c r="H22" s="98"/>
      <c r="I22" s="48"/>
      <c r="J22" s="109"/>
    </row>
    <row r="23" customHeight="1" spans="1:10">
      <c r="A23" s="94" t="s">
        <v>37</v>
      </c>
      <c r="B23" s="102" t="s">
        <v>68</v>
      </c>
      <c r="C23" s="24" t="s">
        <v>69</v>
      </c>
      <c r="D23" s="105" t="s">
        <v>65</v>
      </c>
      <c r="E23" s="48">
        <v>1</v>
      </c>
      <c r="F23" s="98"/>
      <c r="G23" s="98"/>
      <c r="H23" s="98"/>
      <c r="I23" s="48"/>
      <c r="J23" s="4"/>
    </row>
    <row r="24" customHeight="1" spans="1:10">
      <c r="A24" s="94" t="s">
        <v>70</v>
      </c>
      <c r="B24" s="95" t="s">
        <v>71</v>
      </c>
      <c r="C24" s="24" t="s">
        <v>72</v>
      </c>
      <c r="D24" s="96" t="s">
        <v>65</v>
      </c>
      <c r="E24" s="48">
        <v>1</v>
      </c>
      <c r="F24" s="98"/>
      <c r="G24" s="98"/>
      <c r="H24" s="98"/>
      <c r="I24" s="48"/>
      <c r="J24" s="4"/>
    </row>
    <row r="25" customHeight="1" spans="1:10">
      <c r="A25" s="94" t="s">
        <v>73</v>
      </c>
      <c r="B25" s="95" t="s">
        <v>74</v>
      </c>
      <c r="C25" s="95" t="s">
        <v>75</v>
      </c>
      <c r="D25" s="96" t="s">
        <v>65</v>
      </c>
      <c r="E25" s="48">
        <v>1</v>
      </c>
      <c r="F25" s="98"/>
      <c r="G25" s="98"/>
      <c r="H25" s="98"/>
      <c r="I25" s="96"/>
      <c r="J25" s="4"/>
    </row>
    <row r="26" customFormat="1" customHeight="1" spans="1:11">
      <c r="A26" s="38" t="s">
        <v>76</v>
      </c>
      <c r="B26" s="43"/>
      <c r="C26" s="38"/>
      <c r="D26" s="38"/>
      <c r="E26" s="106"/>
      <c r="F26" s="107"/>
      <c r="G26" s="107"/>
      <c r="H26" s="107"/>
      <c r="I26" s="110"/>
      <c r="J26" s="108"/>
      <c r="K26" s="5"/>
    </row>
    <row r="27" s="60" customFormat="1" customHeight="1" spans="10:11">
      <c r="J27" s="59"/>
      <c r="K27" s="1"/>
    </row>
    <row r="28" customFormat="1" customHeight="1" spans="1:11">
      <c r="A28" s="5"/>
      <c r="B28" s="6"/>
      <c r="C28" s="5"/>
      <c r="D28" s="5"/>
      <c r="E28" s="108"/>
      <c r="F28" s="108"/>
      <c r="G28" s="108"/>
      <c r="H28" s="108"/>
      <c r="I28" s="111"/>
      <c r="J28" s="112"/>
      <c r="K28" s="5"/>
    </row>
  </sheetData>
  <mergeCells count="4">
    <mergeCell ref="A1:I1"/>
    <mergeCell ref="A2:I2"/>
    <mergeCell ref="A26:D26"/>
    <mergeCell ref="E26:I26"/>
  </mergeCells>
  <pageMargins left="0.354166666666667" right="0.156944444444444" top="1" bottom="1" header="0.5" footer="0.5"/>
  <pageSetup paperSize="9" orientation="portrait" horizontalDpi="600" vertic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view="pageBreakPreview" zoomScale="130" zoomScaleNormal="100" workbookViewId="0">
      <pane ySplit="3" topLeftCell="A4" activePane="bottomLeft" state="frozen"/>
      <selection/>
      <selection pane="bottomLeft" activeCell="A2" sqref="A2:I2"/>
    </sheetView>
  </sheetViews>
  <sheetFormatPr defaultColWidth="9" defaultRowHeight="24.95" customHeight="1" outlineLevelRow="7"/>
  <cols>
    <col min="1" max="1" width="4.125" style="5" customWidth="1"/>
    <col min="2" max="2" width="15.625" style="6" customWidth="1"/>
    <col min="3" max="3" width="25.625" style="6" customWidth="1"/>
    <col min="4" max="4" width="5.625" style="4" customWidth="1"/>
    <col min="5" max="7" width="8.625" style="4" customWidth="1"/>
    <col min="8" max="8" width="9.625" style="4" customWidth="1"/>
    <col min="9" max="9" width="7.875" style="4" customWidth="1"/>
    <col min="10" max="10" width="2.375" style="5" customWidth="1"/>
    <col min="11" max="16384" width="9" style="5"/>
  </cols>
  <sheetData>
    <row r="1" s="1" customFormat="1" customHeight="1" spans="1:9">
      <c r="A1" s="9" t="s">
        <v>17</v>
      </c>
      <c r="B1" s="10"/>
      <c r="C1" s="10"/>
      <c r="D1" s="9"/>
      <c r="E1" s="11"/>
      <c r="F1" s="11"/>
      <c r="G1" s="11"/>
      <c r="H1" s="11"/>
      <c r="I1" s="86"/>
    </row>
    <row r="2" s="1" customFormat="1" customHeight="1" spans="1:9">
      <c r="A2" s="67" t="s">
        <v>77</v>
      </c>
      <c r="B2" s="67"/>
      <c r="C2" s="67"/>
      <c r="D2" s="79"/>
      <c r="E2" s="68"/>
      <c r="F2" s="68"/>
      <c r="G2" s="68"/>
      <c r="H2" s="68"/>
      <c r="I2" s="79"/>
    </row>
    <row r="3" s="1" customFormat="1" customHeight="1" spans="1:9">
      <c r="A3" s="15" t="s">
        <v>2</v>
      </c>
      <c r="B3" s="16" t="s">
        <v>3</v>
      </c>
      <c r="C3" s="16" t="s">
        <v>19</v>
      </c>
      <c r="D3" s="16" t="s">
        <v>20</v>
      </c>
      <c r="E3" s="18" t="s">
        <v>21</v>
      </c>
      <c r="F3" s="18" t="s">
        <v>22</v>
      </c>
      <c r="G3" s="18" t="s">
        <v>23</v>
      </c>
      <c r="H3" s="18" t="s">
        <v>24</v>
      </c>
      <c r="I3" s="33" t="s">
        <v>5</v>
      </c>
    </row>
    <row r="4" customHeight="1" spans="1:10">
      <c r="A4" s="42"/>
      <c r="B4" s="17" t="s">
        <v>78</v>
      </c>
      <c r="C4" s="41"/>
      <c r="D4" s="42"/>
      <c r="E4" s="28"/>
      <c r="F4" s="28"/>
      <c r="G4" s="28"/>
      <c r="H4" s="28"/>
      <c r="I4" s="87"/>
      <c r="J4" s="88"/>
    </row>
    <row r="5" ht="75" customHeight="1" spans="1:10">
      <c r="A5" s="42">
        <f>ROW()-4</f>
        <v>1</v>
      </c>
      <c r="B5" s="41" t="s">
        <v>79</v>
      </c>
      <c r="C5" s="85" t="s">
        <v>80</v>
      </c>
      <c r="D5" s="42" t="s">
        <v>58</v>
      </c>
      <c r="E5" s="28">
        <v>1</v>
      </c>
      <c r="F5" s="28"/>
      <c r="G5" s="28"/>
      <c r="H5" s="28"/>
      <c r="I5" s="28"/>
      <c r="J5" s="81"/>
    </row>
    <row r="6" customHeight="1" spans="1:10">
      <c r="A6" s="42">
        <f>ROW()-4</f>
        <v>2</v>
      </c>
      <c r="B6" s="41" t="s">
        <v>81</v>
      </c>
      <c r="C6" s="41" t="s">
        <v>81</v>
      </c>
      <c r="D6" s="42" t="s">
        <v>65</v>
      </c>
      <c r="E6" s="74">
        <v>1</v>
      </c>
      <c r="F6" s="74"/>
      <c r="G6" s="74"/>
      <c r="H6" s="28"/>
      <c r="I6" s="42"/>
      <c r="J6" s="88"/>
    </row>
    <row r="7" customHeight="1" spans="1:10">
      <c r="A7" s="42">
        <f>ROW()-4</f>
        <v>3</v>
      </c>
      <c r="B7" s="24" t="s">
        <v>82</v>
      </c>
      <c r="C7" s="24" t="s">
        <v>83</v>
      </c>
      <c r="D7" s="42" t="s">
        <v>84</v>
      </c>
      <c r="E7" s="28">
        <v>1</v>
      </c>
      <c r="F7" s="28"/>
      <c r="G7" s="28"/>
      <c r="H7" s="28"/>
      <c r="I7" s="42"/>
      <c r="J7" s="88"/>
    </row>
    <row r="8" s="60" customFormat="1" customHeight="1" spans="1:12">
      <c r="A8" s="38" t="s">
        <v>76</v>
      </c>
      <c r="B8" s="38"/>
      <c r="C8" s="38"/>
      <c r="D8" s="38"/>
      <c r="E8" s="62"/>
      <c r="F8" s="63"/>
      <c r="G8" s="63"/>
      <c r="H8" s="63"/>
      <c r="I8" s="64"/>
      <c r="J8" s="59"/>
      <c r="K8" s="1"/>
      <c r="L8" s="1"/>
    </row>
  </sheetData>
  <mergeCells count="4">
    <mergeCell ref="A1:I1"/>
    <mergeCell ref="A2:I2"/>
    <mergeCell ref="A8:D8"/>
    <mergeCell ref="E8:I8"/>
  </mergeCells>
  <printOptions horizontalCentered="1"/>
  <pageMargins left="0.393055555555556" right="0.196527777777778" top="1" bottom="1" header="0.511805555555556" footer="0.511805555555556"/>
  <pageSetup paperSize="9" orientation="portrait" horizontalDpi="600" vertic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view="pageBreakPreview" zoomScaleNormal="100" workbookViewId="0">
      <pane ySplit="3" topLeftCell="A9" activePane="bottomLeft" state="frozen"/>
      <selection/>
      <selection pane="bottomLeft" activeCell="C10" sqref="C10"/>
    </sheetView>
  </sheetViews>
  <sheetFormatPr defaultColWidth="9" defaultRowHeight="24.95" customHeight="1"/>
  <cols>
    <col min="1" max="1" width="4.125" style="5" customWidth="1"/>
    <col min="2" max="2" width="15.75" style="5" customWidth="1"/>
    <col min="3" max="3" width="25.625" style="5" customWidth="1"/>
    <col min="4" max="4" width="7.375" style="5" customWidth="1"/>
    <col min="5" max="7" width="9" style="4" customWidth="1"/>
    <col min="8" max="8" width="10.5" style="4" customWidth="1"/>
    <col min="9" max="9" width="10" style="66" customWidth="1"/>
    <col min="10" max="10" width="2.375" style="5" customWidth="1"/>
    <col min="11" max="16384" width="9" style="5"/>
  </cols>
  <sheetData>
    <row r="1" s="1" customFormat="1" customHeight="1" spans="1:9">
      <c r="A1" s="9" t="s">
        <v>17</v>
      </c>
      <c r="B1" s="9"/>
      <c r="C1" s="9"/>
      <c r="D1" s="9"/>
      <c r="E1" s="11"/>
      <c r="F1" s="11"/>
      <c r="G1" s="11"/>
      <c r="H1" s="11"/>
      <c r="I1" s="9"/>
    </row>
    <row r="2" s="1" customFormat="1" customHeight="1" spans="1:9">
      <c r="A2" s="67" t="s">
        <v>85</v>
      </c>
      <c r="B2" s="67"/>
      <c r="C2" s="67"/>
      <c r="D2" s="67"/>
      <c r="E2" s="68"/>
      <c r="F2" s="68"/>
      <c r="G2" s="68"/>
      <c r="H2" s="68"/>
      <c r="I2" s="79"/>
    </row>
    <row r="3" s="1" customFormat="1" customHeight="1" spans="1:9">
      <c r="A3" s="15" t="s">
        <v>2</v>
      </c>
      <c r="B3" s="16" t="s">
        <v>3</v>
      </c>
      <c r="C3" s="16" t="s">
        <v>19</v>
      </c>
      <c r="D3" s="16" t="s">
        <v>20</v>
      </c>
      <c r="E3" s="18" t="s">
        <v>21</v>
      </c>
      <c r="F3" s="18" t="s">
        <v>22</v>
      </c>
      <c r="G3" s="18" t="s">
        <v>23</v>
      </c>
      <c r="H3" s="18" t="s">
        <v>24</v>
      </c>
      <c r="I3" s="33" t="s">
        <v>5</v>
      </c>
    </row>
    <row r="4" customHeight="1" spans="1:10">
      <c r="A4" s="38"/>
      <c r="B4" s="17" t="s">
        <v>86</v>
      </c>
      <c r="C4" s="17"/>
      <c r="D4" s="16"/>
      <c r="E4" s="16"/>
      <c r="F4" s="16"/>
      <c r="G4" s="16"/>
      <c r="H4" s="38"/>
      <c r="I4" s="38"/>
      <c r="J4" s="59"/>
    </row>
    <row r="5" ht="80" customHeight="1" spans="1:10">
      <c r="A5" s="40">
        <f t="shared" ref="A5:A12" si="0">ROW()-4</f>
        <v>1</v>
      </c>
      <c r="B5" s="69" t="s">
        <v>87</v>
      </c>
      <c r="C5" s="70" t="s">
        <v>88</v>
      </c>
      <c r="D5" s="71" t="s">
        <v>58</v>
      </c>
      <c r="E5" s="72">
        <v>1</v>
      </c>
      <c r="F5" s="73"/>
      <c r="G5" s="73"/>
      <c r="H5" s="74"/>
      <c r="I5" s="80"/>
      <c r="J5" s="81"/>
    </row>
    <row r="6" ht="48" spans="1:10">
      <c r="A6" s="40">
        <f t="shared" si="0"/>
        <v>2</v>
      </c>
      <c r="B6" s="41" t="s">
        <v>89</v>
      </c>
      <c r="C6" s="70" t="s">
        <v>90</v>
      </c>
      <c r="D6" s="42" t="s">
        <v>58</v>
      </c>
      <c r="E6" s="72">
        <v>2</v>
      </c>
      <c r="F6" s="73"/>
      <c r="G6" s="73"/>
      <c r="H6" s="74"/>
      <c r="I6" s="74"/>
      <c r="J6" s="82"/>
    </row>
    <row r="7" ht="43" customHeight="1" spans="1:10">
      <c r="A7" s="40">
        <f t="shared" si="0"/>
        <v>3</v>
      </c>
      <c r="B7" s="41" t="s">
        <v>91</v>
      </c>
      <c r="C7" s="41" t="s">
        <v>92</v>
      </c>
      <c r="D7" s="42" t="s">
        <v>93</v>
      </c>
      <c r="E7" s="72">
        <v>1</v>
      </c>
      <c r="F7" s="73"/>
      <c r="G7" s="73"/>
      <c r="H7" s="74"/>
      <c r="I7" s="80"/>
      <c r="J7" s="81"/>
    </row>
    <row r="8" ht="48" spans="1:10">
      <c r="A8" s="40">
        <f t="shared" si="0"/>
        <v>4</v>
      </c>
      <c r="B8" s="41" t="s">
        <v>94</v>
      </c>
      <c r="C8" s="41" t="s">
        <v>95</v>
      </c>
      <c r="D8" s="42" t="s">
        <v>93</v>
      </c>
      <c r="E8" s="72">
        <v>2</v>
      </c>
      <c r="F8" s="73"/>
      <c r="G8" s="73"/>
      <c r="H8" s="74"/>
      <c r="I8" s="80"/>
      <c r="J8" s="57"/>
    </row>
    <row r="9" ht="48" spans="1:10">
      <c r="A9" s="40">
        <f t="shared" si="0"/>
        <v>5</v>
      </c>
      <c r="B9" s="69" t="s">
        <v>96</v>
      </c>
      <c r="C9" s="70" t="s">
        <v>97</v>
      </c>
      <c r="D9" s="71" t="s">
        <v>36</v>
      </c>
      <c r="E9" s="72">
        <v>15</v>
      </c>
      <c r="F9" s="73"/>
      <c r="G9" s="73"/>
      <c r="H9" s="74"/>
      <c r="I9" s="74"/>
      <c r="J9" s="57"/>
    </row>
    <row r="10" s="65" customFormat="1" ht="54" customHeight="1" spans="1:10">
      <c r="A10" s="40">
        <f t="shared" si="0"/>
        <v>6</v>
      </c>
      <c r="B10" s="69" t="s">
        <v>96</v>
      </c>
      <c r="C10" s="70" t="s">
        <v>98</v>
      </c>
      <c r="D10" s="71" t="s">
        <v>36</v>
      </c>
      <c r="E10" s="72">
        <v>12</v>
      </c>
      <c r="F10" s="73"/>
      <c r="G10" s="73"/>
      <c r="H10" s="74"/>
      <c r="I10" s="74"/>
      <c r="J10" s="57"/>
    </row>
    <row r="11" s="65" customFormat="1" ht="39" customHeight="1" spans="1:10">
      <c r="A11" s="40">
        <f t="shared" si="0"/>
        <v>7</v>
      </c>
      <c r="B11" s="69" t="s">
        <v>99</v>
      </c>
      <c r="C11" s="70" t="s">
        <v>100</v>
      </c>
      <c r="D11" s="71" t="s">
        <v>36</v>
      </c>
      <c r="E11" s="72">
        <v>5</v>
      </c>
      <c r="F11" s="73"/>
      <c r="G11" s="73"/>
      <c r="H11" s="74"/>
      <c r="I11" s="74"/>
      <c r="J11" s="57"/>
    </row>
    <row r="12" ht="48" spans="1:10">
      <c r="A12" s="40">
        <f t="shared" si="0"/>
        <v>8</v>
      </c>
      <c r="B12" s="41" t="s">
        <v>101</v>
      </c>
      <c r="C12" s="41" t="s">
        <v>102</v>
      </c>
      <c r="D12" s="42" t="s">
        <v>36</v>
      </c>
      <c r="E12" s="72">
        <v>52</v>
      </c>
      <c r="F12" s="73"/>
      <c r="G12" s="73"/>
      <c r="H12" s="74"/>
      <c r="I12" s="74"/>
      <c r="J12" s="83"/>
    </row>
    <row r="13" ht="21" customHeight="1" spans="1:10">
      <c r="A13" s="40"/>
      <c r="B13" s="32" t="s">
        <v>103</v>
      </c>
      <c r="C13" s="75"/>
      <c r="D13" s="27"/>
      <c r="E13" s="28"/>
      <c r="F13" s="28"/>
      <c r="G13" s="28"/>
      <c r="H13" s="74"/>
      <c r="I13" s="40"/>
      <c r="J13" s="84"/>
    </row>
    <row r="14" ht="30" customHeight="1" spans="1:10">
      <c r="A14" s="40">
        <v>1</v>
      </c>
      <c r="B14" s="24" t="s">
        <v>81</v>
      </c>
      <c r="C14" s="24" t="s">
        <v>104</v>
      </c>
      <c r="D14" s="34" t="s">
        <v>65</v>
      </c>
      <c r="E14" s="72">
        <v>1</v>
      </c>
      <c r="F14" s="73"/>
      <c r="G14" s="73"/>
      <c r="H14" s="74"/>
      <c r="I14" s="40"/>
      <c r="J14" s="84"/>
    </row>
    <row r="15" ht="72" customHeight="1" spans="1:10">
      <c r="A15" s="40">
        <v>2</v>
      </c>
      <c r="B15" s="41" t="s">
        <v>105</v>
      </c>
      <c r="C15" s="24" t="s">
        <v>60</v>
      </c>
      <c r="D15" s="42" t="s">
        <v>61</v>
      </c>
      <c r="E15" s="72">
        <v>10</v>
      </c>
      <c r="F15" s="73"/>
      <c r="G15" s="73"/>
      <c r="H15" s="74"/>
      <c r="I15" s="27"/>
      <c r="J15" s="57"/>
    </row>
    <row r="16" s="60" customFormat="1" customHeight="1" spans="1:10">
      <c r="A16" s="76" t="s">
        <v>76</v>
      </c>
      <c r="B16" s="77"/>
      <c r="C16" s="77"/>
      <c r="D16" s="78"/>
      <c r="E16" s="62"/>
      <c r="F16" s="63"/>
      <c r="G16" s="63"/>
      <c r="H16" s="63"/>
      <c r="I16" s="64"/>
      <c r="J16" s="59"/>
    </row>
  </sheetData>
  <mergeCells count="4">
    <mergeCell ref="A1:I1"/>
    <mergeCell ref="A2:I2"/>
    <mergeCell ref="A16:D16"/>
    <mergeCell ref="E16:I16"/>
  </mergeCells>
  <pageMargins left="0.236111111111111" right="0.118055555555556" top="1" bottom="1" header="0.5" footer="0.5"/>
  <pageSetup paperSize="9" orientation="portrait" horizontalDpi="600" vertic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view="pageBreakPreview" zoomScaleNormal="100" workbookViewId="0">
      <pane ySplit="3" topLeftCell="A4" activePane="bottomLeft" state="frozen"/>
      <selection/>
      <selection pane="bottomLeft" activeCell="C4" sqref="C4"/>
    </sheetView>
  </sheetViews>
  <sheetFormatPr defaultColWidth="9" defaultRowHeight="24.95" customHeight="1" outlineLevelRow="6"/>
  <cols>
    <col min="1" max="1" width="4.125" style="5" customWidth="1"/>
    <col min="2" max="2" width="12.125" style="5" customWidth="1"/>
    <col min="3" max="3" width="24.875" style="5" customWidth="1"/>
    <col min="4" max="4" width="5.625" style="5" customWidth="1"/>
    <col min="5" max="7" width="8.625" style="4" customWidth="1"/>
    <col min="8" max="8" width="10.125" style="4" customWidth="1"/>
    <col min="9" max="9" width="8.875" style="5" customWidth="1"/>
    <col min="10" max="10" width="4.125" style="5" customWidth="1"/>
    <col min="11" max="16384" width="9" style="5"/>
  </cols>
  <sheetData>
    <row r="1" s="1" customFormat="1" customHeight="1" spans="1:9">
      <c r="A1" s="8" t="s">
        <v>17</v>
      </c>
      <c r="B1" s="9"/>
      <c r="C1" s="9"/>
      <c r="D1" s="9"/>
      <c r="E1" s="11"/>
      <c r="F1" s="11"/>
      <c r="G1" s="11"/>
      <c r="H1" s="11"/>
      <c r="I1" s="9"/>
    </row>
    <row r="2" s="1" customFormat="1" customHeight="1" spans="1:9">
      <c r="A2" s="12" t="s">
        <v>106</v>
      </c>
      <c r="B2" s="13"/>
      <c r="C2" s="13"/>
      <c r="D2" s="13"/>
      <c r="E2" s="61"/>
      <c r="F2" s="61"/>
      <c r="G2" s="61"/>
      <c r="H2" s="61"/>
      <c r="I2" s="13"/>
    </row>
    <row r="3" s="1" customFormat="1" customHeight="1" spans="1:9">
      <c r="A3" s="15" t="s">
        <v>2</v>
      </c>
      <c r="B3" s="16" t="s">
        <v>3</v>
      </c>
      <c r="C3" s="16" t="s">
        <v>19</v>
      </c>
      <c r="D3" s="16" t="s">
        <v>20</v>
      </c>
      <c r="E3" s="18" t="s">
        <v>21</v>
      </c>
      <c r="F3" s="18" t="s">
        <v>22</v>
      </c>
      <c r="G3" s="18" t="s">
        <v>23</v>
      </c>
      <c r="H3" s="18" t="s">
        <v>24</v>
      </c>
      <c r="I3" s="33" t="s">
        <v>5</v>
      </c>
    </row>
    <row r="4" ht="48" spans="1:10">
      <c r="A4" s="23">
        <v>1</v>
      </c>
      <c r="B4" s="24" t="s">
        <v>107</v>
      </c>
      <c r="C4" s="24" t="s">
        <v>108</v>
      </c>
      <c r="D4" s="31" t="s">
        <v>109</v>
      </c>
      <c r="E4" s="28">
        <v>8</v>
      </c>
      <c r="F4" s="28"/>
      <c r="G4" s="28"/>
      <c r="H4" s="50"/>
      <c r="I4" s="27"/>
      <c r="J4" s="53"/>
    </row>
    <row r="5" ht="48" spans="1:10">
      <c r="A5" s="23">
        <v>2</v>
      </c>
      <c r="B5" s="24" t="s">
        <v>107</v>
      </c>
      <c r="C5" s="24" t="s">
        <v>110</v>
      </c>
      <c r="D5" s="31" t="s">
        <v>109</v>
      </c>
      <c r="E5" s="28">
        <v>12</v>
      </c>
      <c r="F5" s="28"/>
      <c r="G5" s="28"/>
      <c r="H5" s="50"/>
      <c r="I5" s="27"/>
      <c r="J5" s="53"/>
    </row>
    <row r="6" ht="56" customHeight="1" spans="1:10">
      <c r="A6" s="23">
        <v>3</v>
      </c>
      <c r="B6" s="24" t="s">
        <v>107</v>
      </c>
      <c r="C6" s="24" t="s">
        <v>111</v>
      </c>
      <c r="D6" s="31" t="s">
        <v>109</v>
      </c>
      <c r="E6" s="28">
        <v>5</v>
      </c>
      <c r="F6" s="28"/>
      <c r="G6" s="28"/>
      <c r="H6" s="50"/>
      <c r="I6" s="27"/>
      <c r="J6" s="53"/>
    </row>
    <row r="7" s="60" customFormat="1" customHeight="1" spans="1:10">
      <c r="A7" s="38" t="s">
        <v>76</v>
      </c>
      <c r="B7" s="38"/>
      <c r="C7" s="38"/>
      <c r="D7" s="38"/>
      <c r="E7" s="62"/>
      <c r="F7" s="63"/>
      <c r="G7" s="63"/>
      <c r="H7" s="63"/>
      <c r="I7" s="64"/>
      <c r="J7" s="59"/>
    </row>
  </sheetData>
  <mergeCells count="4">
    <mergeCell ref="A1:I1"/>
    <mergeCell ref="A2:I2"/>
    <mergeCell ref="A7:D7"/>
    <mergeCell ref="E7:I7"/>
  </mergeCells>
  <pageMargins left="0.826388888888889" right="0.196527777777778" top="0.751388888888889" bottom="0.751388888888889" header="0.298611111111111" footer="0.298611111111111"/>
  <pageSetup paperSize="9" orientation="portrait" horizontalDpi="600" vertic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view="pageBreakPreview" zoomScale="115" zoomScaleNormal="100" workbookViewId="0">
      <pane ySplit="3" topLeftCell="A10" activePane="bottomLeft" state="frozen"/>
      <selection/>
      <selection pane="bottomLeft" activeCell="C20" sqref="C20"/>
    </sheetView>
  </sheetViews>
  <sheetFormatPr defaultColWidth="9" defaultRowHeight="24.95" customHeight="1"/>
  <cols>
    <col min="1" max="1" width="4.125" style="4" customWidth="1"/>
    <col min="2" max="2" width="11.5166666666667" style="5" customWidth="1"/>
    <col min="3" max="3" width="33.6916666666667" style="6" customWidth="1"/>
    <col min="4" max="4" width="5.625" style="4" customWidth="1"/>
    <col min="5" max="6" width="7.93333333333333" style="7" customWidth="1"/>
    <col min="7" max="7" width="8.69166666666667" style="4" customWidth="1"/>
    <col min="8" max="8" width="9.75" style="4" customWidth="1"/>
    <col min="9" max="9" width="10.7583333333333" style="5" customWidth="1"/>
    <col min="10" max="10" width="3" style="5" customWidth="1"/>
    <col min="11" max="16384" width="9" style="5"/>
  </cols>
  <sheetData>
    <row r="1" s="1" customFormat="1" customHeight="1" spans="1:9">
      <c r="A1" s="8" t="s">
        <v>17</v>
      </c>
      <c r="B1" s="9"/>
      <c r="C1" s="10"/>
      <c r="D1" s="9"/>
      <c r="E1" s="8"/>
      <c r="F1" s="8"/>
      <c r="G1" s="11"/>
      <c r="H1" s="11"/>
      <c r="I1" s="9"/>
    </row>
    <row r="2" s="1" customFormat="1" customHeight="1" spans="1:9">
      <c r="A2" s="12" t="s">
        <v>112</v>
      </c>
      <c r="B2" s="13"/>
      <c r="C2" s="13"/>
      <c r="D2" s="13"/>
      <c r="E2" s="12"/>
      <c r="F2" s="12"/>
      <c r="G2" s="14"/>
      <c r="H2" s="14"/>
      <c r="I2" s="13"/>
    </row>
    <row r="3" s="1" customFormat="1" customHeight="1" spans="1:9">
      <c r="A3" s="15" t="s">
        <v>2</v>
      </c>
      <c r="B3" s="16" t="s">
        <v>3</v>
      </c>
      <c r="C3" s="17" t="s">
        <v>19</v>
      </c>
      <c r="D3" s="16" t="s">
        <v>20</v>
      </c>
      <c r="E3" s="15" t="s">
        <v>21</v>
      </c>
      <c r="F3" s="18" t="s">
        <v>22</v>
      </c>
      <c r="G3" s="18" t="s">
        <v>23</v>
      </c>
      <c r="H3" s="18" t="s">
        <v>24</v>
      </c>
      <c r="I3" s="33" t="s">
        <v>5</v>
      </c>
    </row>
    <row r="4" customHeight="1" spans="1:10">
      <c r="A4" s="15"/>
      <c r="B4" s="19" t="s">
        <v>113</v>
      </c>
      <c r="C4" s="19"/>
      <c r="D4" s="20"/>
      <c r="E4" s="21"/>
      <c r="F4" s="21"/>
      <c r="G4" s="22"/>
      <c r="H4" s="18"/>
      <c r="I4" s="46"/>
      <c r="J4" s="47"/>
    </row>
    <row r="5" ht="80" customHeight="1" spans="1:10">
      <c r="A5" s="23">
        <v>1</v>
      </c>
      <c r="B5" s="24" t="s">
        <v>114</v>
      </c>
      <c r="C5" s="25" t="s">
        <v>115</v>
      </c>
      <c r="D5" s="26" t="s">
        <v>116</v>
      </c>
      <c r="E5" s="27">
        <v>2</v>
      </c>
      <c r="F5" s="27"/>
      <c r="G5" s="22"/>
      <c r="H5" s="28"/>
      <c r="I5" s="48"/>
      <c r="J5" s="49"/>
    </row>
    <row r="6" ht="29" customHeight="1" spans="1:10">
      <c r="A6" s="23">
        <v>2</v>
      </c>
      <c r="B6" s="29" t="s">
        <v>117</v>
      </c>
      <c r="C6" s="25" t="s">
        <v>118</v>
      </c>
      <c r="D6" s="30" t="s">
        <v>116</v>
      </c>
      <c r="E6" s="27">
        <v>1</v>
      </c>
      <c r="F6" s="27"/>
      <c r="G6" s="22"/>
      <c r="H6" s="28"/>
      <c r="I6" s="50"/>
      <c r="J6" s="51"/>
    </row>
    <row r="7" ht="35" customHeight="1" spans="1:10">
      <c r="A7" s="23">
        <v>3</v>
      </c>
      <c r="B7" s="29" t="s">
        <v>119</v>
      </c>
      <c r="C7" s="25" t="s">
        <v>120</v>
      </c>
      <c r="D7" s="30" t="s">
        <v>121</v>
      </c>
      <c r="E7" s="27">
        <v>1</v>
      </c>
      <c r="F7" s="27"/>
      <c r="G7" s="22"/>
      <c r="H7" s="28"/>
      <c r="I7" s="52"/>
      <c r="J7" s="51"/>
    </row>
    <row r="8" ht="52" customHeight="1" spans="1:10">
      <c r="A8" s="23">
        <v>4</v>
      </c>
      <c r="B8" s="29" t="s">
        <v>122</v>
      </c>
      <c r="C8" s="25" t="s">
        <v>123</v>
      </c>
      <c r="D8" s="30" t="s">
        <v>121</v>
      </c>
      <c r="E8" s="27">
        <v>1</v>
      </c>
      <c r="F8" s="27"/>
      <c r="G8" s="22"/>
      <c r="H8" s="28"/>
      <c r="I8" s="52"/>
      <c r="J8" s="51"/>
    </row>
    <row r="9" ht="48" spans="1:10">
      <c r="A9" s="23">
        <v>5</v>
      </c>
      <c r="B9" s="29" t="s">
        <v>124</v>
      </c>
      <c r="C9" s="25" t="s">
        <v>125</v>
      </c>
      <c r="D9" s="30" t="s">
        <v>121</v>
      </c>
      <c r="E9" s="27">
        <v>1</v>
      </c>
      <c r="F9" s="27"/>
      <c r="G9" s="22"/>
      <c r="H9" s="28"/>
      <c r="I9" s="48"/>
      <c r="J9" s="51"/>
    </row>
    <row r="10" ht="58" customHeight="1" spans="1:10">
      <c r="A10" s="23">
        <v>6</v>
      </c>
      <c r="B10" s="29" t="s">
        <v>126</v>
      </c>
      <c r="C10" s="25" t="s">
        <v>127</v>
      </c>
      <c r="D10" s="31" t="s">
        <v>93</v>
      </c>
      <c r="E10" s="27">
        <v>1</v>
      </c>
      <c r="F10" s="27"/>
      <c r="G10" s="22"/>
      <c r="H10" s="28"/>
      <c r="I10" s="48"/>
      <c r="J10" s="51"/>
    </row>
    <row r="11" customHeight="1" spans="1:10">
      <c r="A11" s="15"/>
      <c r="B11" s="32" t="s">
        <v>128</v>
      </c>
      <c r="C11" s="32"/>
      <c r="D11" s="15"/>
      <c r="E11" s="15"/>
      <c r="F11" s="15"/>
      <c r="G11" s="22"/>
      <c r="H11" s="33"/>
      <c r="I11" s="33"/>
      <c r="J11" s="53"/>
    </row>
    <row r="12" ht="40" customHeight="1" spans="1:10">
      <c r="A12" s="34">
        <v>1</v>
      </c>
      <c r="B12" s="35" t="s">
        <v>129</v>
      </c>
      <c r="C12" s="36" t="s">
        <v>130</v>
      </c>
      <c r="D12" s="31" t="s">
        <v>36</v>
      </c>
      <c r="E12" s="27">
        <v>40</v>
      </c>
      <c r="F12" s="27"/>
      <c r="G12" s="22"/>
      <c r="H12" s="28"/>
      <c r="I12" s="48"/>
      <c r="J12" s="51"/>
    </row>
    <row r="13" s="1" customFormat="1" ht="40" customHeight="1" spans="1:10">
      <c r="A13" s="34">
        <v>2</v>
      </c>
      <c r="B13" s="35" t="s">
        <v>129</v>
      </c>
      <c r="C13" s="36" t="s">
        <v>131</v>
      </c>
      <c r="D13" s="31" t="s">
        <v>36</v>
      </c>
      <c r="E13" s="27">
        <v>18</v>
      </c>
      <c r="F13" s="27"/>
      <c r="G13" s="37"/>
      <c r="H13" s="28"/>
      <c r="I13" s="48"/>
      <c r="J13" s="51"/>
    </row>
    <row r="14" s="2" customFormat="1" ht="29" customHeight="1" spans="1:10">
      <c r="A14" s="34">
        <v>3</v>
      </c>
      <c r="B14" s="35" t="s">
        <v>132</v>
      </c>
      <c r="C14" s="36" t="s">
        <v>133</v>
      </c>
      <c r="D14" s="31" t="s">
        <v>93</v>
      </c>
      <c r="E14" s="27">
        <v>1</v>
      </c>
      <c r="F14" s="27"/>
      <c r="G14" s="37"/>
      <c r="H14" s="28"/>
      <c r="I14" s="48"/>
      <c r="J14" s="51"/>
    </row>
    <row r="15" s="2" customFormat="1" ht="28" customHeight="1" spans="1:10">
      <c r="A15" s="34">
        <v>4</v>
      </c>
      <c r="B15" s="35" t="s">
        <v>134</v>
      </c>
      <c r="C15" s="36" t="s">
        <v>135</v>
      </c>
      <c r="D15" s="31" t="s">
        <v>93</v>
      </c>
      <c r="E15" s="27">
        <v>1</v>
      </c>
      <c r="F15" s="27"/>
      <c r="G15" s="37"/>
      <c r="H15" s="28"/>
      <c r="I15" s="48"/>
      <c r="J15" s="51"/>
    </row>
    <row r="16" s="2" customFormat="1" ht="28" customHeight="1" spans="1:10">
      <c r="A16" s="34">
        <v>5</v>
      </c>
      <c r="B16" s="35" t="s">
        <v>136</v>
      </c>
      <c r="C16" s="36" t="s">
        <v>137</v>
      </c>
      <c r="D16" s="31" t="s">
        <v>93</v>
      </c>
      <c r="E16" s="27">
        <v>3</v>
      </c>
      <c r="F16" s="27"/>
      <c r="G16" s="37"/>
      <c r="H16" s="28"/>
      <c r="I16" s="48"/>
      <c r="J16" s="51"/>
    </row>
    <row r="17" s="2" customFormat="1" ht="44" customHeight="1" spans="1:10">
      <c r="A17" s="34">
        <v>6</v>
      </c>
      <c r="B17" s="35" t="s">
        <v>138</v>
      </c>
      <c r="C17" s="36" t="s">
        <v>139</v>
      </c>
      <c r="D17" s="31" t="s">
        <v>65</v>
      </c>
      <c r="E17" s="27">
        <v>1</v>
      </c>
      <c r="F17" s="27"/>
      <c r="G17" s="37"/>
      <c r="H17" s="28"/>
      <c r="I17" s="48"/>
      <c r="J17" s="54"/>
    </row>
    <row r="18" s="2" customFormat="1" customHeight="1" spans="1:10">
      <c r="A18" s="38"/>
      <c r="B18" s="32" t="s">
        <v>103</v>
      </c>
      <c r="C18" s="36"/>
      <c r="D18" s="27"/>
      <c r="E18" s="34"/>
      <c r="F18" s="34"/>
      <c r="G18" s="37"/>
      <c r="H18" s="39"/>
      <c r="I18" s="55"/>
      <c r="J18" s="56"/>
    </row>
    <row r="19" s="2" customFormat="1" ht="36" spans="1:10">
      <c r="A19" s="40">
        <v>1</v>
      </c>
      <c r="B19" s="24" t="s">
        <v>81</v>
      </c>
      <c r="C19" s="24" t="s">
        <v>104</v>
      </c>
      <c r="D19" s="34" t="s">
        <v>65</v>
      </c>
      <c r="E19" s="34">
        <v>1</v>
      </c>
      <c r="F19" s="34"/>
      <c r="G19" s="37"/>
      <c r="H19" s="28"/>
      <c r="I19" s="40"/>
      <c r="J19" s="56"/>
    </row>
    <row r="20" s="2" customFormat="1" ht="56" customHeight="1" spans="1:10">
      <c r="A20" s="40">
        <v>2</v>
      </c>
      <c r="B20" s="41" t="s">
        <v>105</v>
      </c>
      <c r="C20" s="24" t="s">
        <v>60</v>
      </c>
      <c r="D20" s="42" t="s">
        <v>61</v>
      </c>
      <c r="E20" s="34">
        <v>36</v>
      </c>
      <c r="F20" s="34"/>
      <c r="G20" s="37"/>
      <c r="H20" s="28"/>
      <c r="I20" s="27"/>
      <c r="J20" s="57"/>
    </row>
    <row r="21" s="3" customFormat="1" customHeight="1" spans="1:10">
      <c r="A21" s="38" t="s">
        <v>76</v>
      </c>
      <c r="B21" s="38"/>
      <c r="C21" s="43"/>
      <c r="D21" s="38"/>
      <c r="E21" s="44"/>
      <c r="F21" s="45"/>
      <c r="G21" s="45"/>
      <c r="H21" s="45"/>
      <c r="I21" s="58"/>
      <c r="J21" s="59"/>
    </row>
  </sheetData>
  <mergeCells count="4">
    <mergeCell ref="A1:I1"/>
    <mergeCell ref="A2:I2"/>
    <mergeCell ref="A21:D21"/>
    <mergeCell ref="E21:I21"/>
  </mergeCells>
  <pageMargins left="0.236111111111111" right="0.156944444444444" top="0.751388888888889" bottom="0.751388888888889" header="0.298611111111111" footer="0.298611111111111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汇总表</vt:lpstr>
      <vt:lpstr>装修部分</vt:lpstr>
      <vt:lpstr>空调部分</vt:lpstr>
      <vt:lpstr>电气部分</vt:lpstr>
      <vt:lpstr>排水部分</vt:lpstr>
      <vt:lpstr>气体部分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Ying</cp:lastModifiedBy>
  <dcterms:created xsi:type="dcterms:W3CDTF">2021-09-23T05:30:00Z</dcterms:created>
  <dcterms:modified xsi:type="dcterms:W3CDTF">2023-05-04T07:11:32Z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A3EB841C7134462CAAACD5C7644ADD15</vt:lpwstr>
  </property>
  <property fmtid="{D5CDD505-2E9C-101B-9397-08002B2CF9AE}" pid="3" name="KSOProductBuildVer">
    <vt:lpwstr>2052-11.8.6.11020</vt:lpwstr>
  </property>
</Properties>
</file>